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78" activeTab="0"/>
  </bookViews>
  <sheets>
    <sheet name="Tavola" sheetId="1" r:id="rId1"/>
    <sheet name="Tavola 2021-2022" sheetId="2" r:id="rId2"/>
    <sheet name="Tavola 2020-2021" sheetId="3" r:id="rId3"/>
    <sheet name="Tavola 2019-2020" sheetId="4" r:id="rId4"/>
    <sheet name="Tavola 2018-2019" sheetId="5" r:id="rId5"/>
    <sheet name="Tavola 2017-2018" sheetId="6" r:id="rId6"/>
    <sheet name="Tavola 2016_2017" sheetId="7" r:id="rId7"/>
    <sheet name="Tavola 2015_2016" sheetId="8" r:id="rId8"/>
    <sheet name="Tavola 2014_2015" sheetId="9" r:id="rId9"/>
    <sheet name="Tavola 2013_2014" sheetId="10" r:id="rId10"/>
    <sheet name="Tavola 2012_2013" sheetId="11" r:id="rId11"/>
    <sheet name="Tavola 2011_2012" sheetId="12" r:id="rId12"/>
    <sheet name="Tavola 2010_2011" sheetId="13" r:id="rId13"/>
    <sheet name="Tavola 2009_2010" sheetId="14" r:id="rId14"/>
    <sheet name="Tavola 2008_2009" sheetId="15" r:id="rId15"/>
    <sheet name="Tavola 2007_2008" sheetId="16" r:id="rId16"/>
    <sheet name="Tavola 2006_2007" sheetId="17" r:id="rId17"/>
    <sheet name="Tavola 2005_2006" sheetId="18" r:id="rId18"/>
    <sheet name="Tavola 2004_2005" sheetId="19" r:id="rId19"/>
  </sheets>
  <definedNames>
    <definedName name="Anno_fine_tavola">#REF!</definedName>
    <definedName name="Anno_inizio_banca_dati">#REF!</definedName>
    <definedName name="_xlnm.Print_Area" localSheetId="0">'Tavola'!$A$1:$E$35</definedName>
    <definedName name="_xlnm.Print_Area" localSheetId="18">'Tavola 2004_2005'!$A$1:$C$36</definedName>
    <definedName name="_xlnm.Print_Area" localSheetId="17">'Tavola 2005_2006'!$A$1:$D$36</definedName>
    <definedName name="_xlnm.Print_Area" localSheetId="16">'Tavola 2006_2007'!$A$1:$D$36</definedName>
    <definedName name="_xlnm.Print_Area" localSheetId="15">'Tavola 2007_2008'!$A$1:$F$37</definedName>
    <definedName name="_xlnm.Print_Area" localSheetId="14">'Tavola 2008_2009'!$A$1:$D$36</definedName>
    <definedName name="_xlnm.Print_Area" localSheetId="13">'Tavola 2009_2010'!$A$1:$D$36</definedName>
    <definedName name="_xlnm.Print_Area" localSheetId="12">'Tavola 2010_2011'!$A$1:$D$36</definedName>
    <definedName name="_xlnm.Print_Area" localSheetId="11">'Tavola 2011_2012'!$A$1:$D$36</definedName>
    <definedName name="_xlnm.Print_Area" localSheetId="10">'Tavola 2012_2013'!$A$1:$D$36</definedName>
    <definedName name="_xlnm.Print_Area" localSheetId="9">'Tavola 2013_2014'!$A$1:$D$36</definedName>
    <definedName name="_xlnm.Print_Area" localSheetId="8">'Tavola 2014_2015'!$A$1:$D$36</definedName>
    <definedName name="_xlnm.Print_Area" localSheetId="7">'Tavola 2015_2016'!$A$1:$D$36</definedName>
    <definedName name="_xlnm.Print_Area" localSheetId="6">'Tavola 2016_2017'!$A$1:$E$35</definedName>
    <definedName name="_xlnm.Print_Area" localSheetId="5">'Tavola 2017-2018'!$A$1:$E$35</definedName>
    <definedName name="_xlnm.Print_Area" localSheetId="4">'Tavola 2018-2019'!$A$1:$E$35</definedName>
    <definedName name="_xlnm.Print_Area" localSheetId="3">'Tavola 2019-2020'!$A$1:$E$35</definedName>
    <definedName name="_xlnm.Print_Area" localSheetId="2">'Tavola 2020-2021'!$A$1:$E$35</definedName>
    <definedName name="_xlnm.Print_Area" localSheetId="1">'Tavola 2021-2022'!$A$1:$E$35</definedName>
    <definedName name="Argomento">#REF!</definedName>
    <definedName name="Da_caricare_in_Intranet_1">#REF!</definedName>
    <definedName name="Ordine_riferimento_territoriale" localSheetId="0">#REF!</definedName>
    <definedName name="Ordine_riferimento_territoriale" localSheetId="12">#REF!</definedName>
    <definedName name="Ordine_riferimento_territoriale" localSheetId="11">#REF!</definedName>
    <definedName name="Ordine_riferimento_territoriale" localSheetId="10">#REF!</definedName>
    <definedName name="Ordine_riferimento_territoriale" localSheetId="9">#REF!</definedName>
    <definedName name="Ordine_riferimento_territoriale" localSheetId="8">#REF!</definedName>
    <definedName name="Ordine_riferimento_territoriale" localSheetId="7">#REF!</definedName>
    <definedName name="Ordine_riferimento_territoriale" localSheetId="6">#REF!</definedName>
    <definedName name="Ordine_riferimento_territoriale" localSheetId="5">#REF!</definedName>
    <definedName name="Ordine_riferimento_territoriale" localSheetId="4">#REF!</definedName>
    <definedName name="Ordine_riferimento_territoriale" localSheetId="3">#REF!</definedName>
    <definedName name="Ordine_riferimento_territoriale" localSheetId="2">#REF!</definedName>
    <definedName name="Ordine_riferimento_territoriale" localSheetId="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<sst xmlns="http://schemas.openxmlformats.org/spreadsheetml/2006/main" count="725" uniqueCount="88">
  <si>
    <t>Posti convenzionati in sezioni di nido aggregate a scuole dell'infanzia per quartiere e zona</t>
  </si>
  <si>
    <t>nell'anno educativo 2017-2018</t>
  </si>
  <si>
    <t>(1)</t>
  </si>
  <si>
    <t xml:space="preserve">Quartieri </t>
  </si>
  <si>
    <t>Zone</t>
  </si>
  <si>
    <t>Totale posti                   (2)</t>
  </si>
  <si>
    <t>Borgo Panigale-Reno</t>
  </si>
  <si>
    <t xml:space="preserve">  Barca</t>
  </si>
  <si>
    <t xml:space="preserve">  Borgo Panigale</t>
  </si>
  <si>
    <t xml:space="preserve">  Santa Viola</t>
  </si>
  <si>
    <t>Navile</t>
  </si>
  <si>
    <t xml:space="preserve">  Bolognina</t>
  </si>
  <si>
    <t xml:space="preserve">  Corticella</t>
  </si>
  <si>
    <t xml:space="preserve">  Lame</t>
  </si>
  <si>
    <t>Porto-Saragozza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</si>
  <si>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</si>
  <si>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</si>
  <si>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</si>
  <si>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</si>
  <si>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</si>
  <si>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</si>
  <si>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</si>
  <si>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>Santo Stefano</t>
  </si>
  <si>
    <t xml:space="preserve">  Colli</t>
  </si>
  <si>
    <t xml:space="preserve">  Galvani</t>
  </si>
  <si>
    <t xml:space="preserve">  Irnerio</t>
  </si>
  <si>
    <t xml:space="preserve">  Murri</t>
  </si>
  <si>
    <t>Savena</t>
  </si>
  <si>
    <t xml:space="preserve">  Mazzini</t>
  </si>
  <si>
    <t xml:space="preserve">  San Ruffillo</t>
  </si>
  <si>
    <t xml:space="preserve"> Centro storico </t>
  </si>
  <si>
    <t xml:space="preserve"> Zone periferiche</t>
  </si>
  <si>
    <t>Bologna</t>
  </si>
  <si>
    <t>(1) Situazioni all'inizio dell'anno educativo.</t>
  </si>
  <si>
    <t xml:space="preserve">(2)  Posti in sezioni  di nido (primavera), aggregate a scuole dell'infanzia autonome convenzionate, per bambini                                                                                                                                  </t>
  </si>
  <si>
    <t xml:space="preserve"> in età 24/36 mesi. Le iscrizioni sono effettuate direttamente dal gestore con regole proprie.                                      </t>
  </si>
  <si>
    <t>Il Comune dà un contributo annuale al gestore per ogni bambino iscritto, purchè residente  con un genitore</t>
  </si>
  <si>
    <t xml:space="preserve"> nel Comune di Bologna. E' previsto inoltre un contributo alle famiglie definito annualmente tramite bando.</t>
  </si>
  <si>
    <t>nell'anno educativo 2016-2017</t>
  </si>
  <si>
    <t>Posti convenzionati in sezioni di nido aggregate                                              a scuole dell'infanzia per quartiere e zona</t>
  </si>
  <si>
    <t>nell'anno educativo 2015-2016</t>
  </si>
  <si>
    <t xml:space="preserve">Quartieri e zone  </t>
  </si>
  <si>
    <t>Borgo Panigale</t>
  </si>
  <si>
    <t xml:space="preserve">   Bolognina</t>
  </si>
  <si>
    <t xml:space="preserve">   Corticella</t>
  </si>
  <si>
    <t xml:space="preserve">   Lame    </t>
  </si>
  <si>
    <t>Porto</t>
  </si>
  <si>
    <t xml:space="preserve">   Marconi</t>
  </si>
  <si>
    <t xml:space="preserve">   Saffi</t>
  </si>
  <si>
    <t>Reno</t>
  </si>
  <si>
    <t xml:space="preserve">   Barca</t>
  </si>
  <si>
    <t xml:space="preserve">   Santa Viola</t>
  </si>
  <si>
    <t>San Donato</t>
  </si>
  <si>
    <t xml:space="preserve">   Colli</t>
  </si>
  <si>
    <t xml:space="preserve">   Galvani</t>
  </si>
  <si>
    <t xml:space="preserve">   Murri</t>
  </si>
  <si>
    <t>San Vitale</t>
  </si>
  <si>
    <t xml:space="preserve">   Irnerio</t>
  </si>
  <si>
    <t xml:space="preserve">   San Vitale</t>
  </si>
  <si>
    <t>Saragozza</t>
  </si>
  <si>
    <t xml:space="preserve">   Costa Saragozza</t>
  </si>
  <si>
    <t xml:space="preserve">   Malpighi</t>
  </si>
  <si>
    <t xml:space="preserve">   Mazzini</t>
  </si>
  <si>
    <t xml:space="preserve">   San Ruffillo</t>
  </si>
  <si>
    <t xml:space="preserve">(2)  Posti in sezioni  di nido (primavera), aggregate a scuole dell'infanzia                                                                                                                                                </t>
  </si>
  <si>
    <t xml:space="preserve">autonome convenzionate, per bambini in età 24/36 mesi. Le iscrizioni                                                    </t>
  </si>
  <si>
    <t xml:space="preserve">sono effettuate direttamente dal gestore con regole proprie. </t>
  </si>
  <si>
    <t xml:space="preserve">Il Comune dà un contributo annuale al gestore per ogni bambino iscritto, </t>
  </si>
  <si>
    <t xml:space="preserve">purchè residente con un genitore nel Comune di Bologna. E' previsto                                                                                      </t>
  </si>
  <si>
    <t>inoltre un contributo alle famiglie definito annualmente tramite bando.</t>
  </si>
  <si>
    <t>nell'anno educativo 2014-2015</t>
  </si>
  <si>
    <t>nell'anno educativo 2013-2014</t>
  </si>
  <si>
    <t>nell'anno educativo 2012-2013</t>
  </si>
  <si>
    <t>nell'anno educativo 2011-2012</t>
  </si>
  <si>
    <t>nell'anno educativo 2010-2011</t>
  </si>
  <si>
    <t>nell'anno educativo 2009-2010</t>
  </si>
  <si>
    <t>nell'anno educativo 2008-2009</t>
  </si>
  <si>
    <t>nell'anno educativo 2007-2008</t>
  </si>
  <si>
    <t>nell'anno educativo 2006-2007</t>
  </si>
  <si>
    <t>nell'anno educativo 2005-2006</t>
  </si>
  <si>
    <t>nell'anno educativo 2004-2005</t>
  </si>
  <si>
    <t>nell'anno educativo 2018-2019</t>
  </si>
  <si>
    <t>nell'anno educativo 2019-2020</t>
  </si>
  <si>
    <t>nell'anno educativo 2020-2021</t>
  </si>
  <si>
    <t>Posti a canone calmierato in sezioni di nido aggregate a scuole dell'infanzia per quartiere e zona</t>
  </si>
  <si>
    <t>Fonte: Comune di Bologna - Area educazione istruzione nuove generazioni</t>
  </si>
  <si>
    <t>nell'anno educativo 2021-2022</t>
  </si>
  <si>
    <t>nell'anno educativo 2022-2023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</si>
</sst>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#,##0"/>
  </numFmts>
  <fonts count="55">
    <font>
      <sz val="9"/>
      <name val="Helvetica-Narrow"/>
      <family val="2"/>
    </font>
    <font>
      <sz val="10"/>
      <name val="Arial"/>
      <family val="0"/>
    </font>
    <font>
      <b/>
      <sz val="11"/>
      <name val="Helvetica-Narrow"/>
      <family val="2"/>
    </font>
    <font>
      <sz val="8"/>
      <name val="Helvetica-Narrow"/>
      <family val="2"/>
    </font>
    <font>
      <sz val="9"/>
      <name val="Symbol"/>
      <family val="1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Helvetica-Narrow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Helvetica-Narrow"/>
      <family val="2"/>
    </font>
    <font>
      <sz val="9"/>
      <color indexed="10"/>
      <name val="Helvetica-Narrow"/>
      <family val="2"/>
    </font>
    <font>
      <sz val="8"/>
      <color indexed="10"/>
      <name val="Arial"/>
      <family val="2"/>
    </font>
    <font>
      <i/>
      <sz val="9"/>
      <name val="Helvetica-Narrow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" fillId="0" borderId="0" applyNumberFormat="0" applyAlignment="0" applyProtection="0"/>
    <xf numFmtId="0" fontId="0" fillId="0" borderId="4" applyNumberFormat="0" applyAlignment="0" applyProtection="0"/>
    <xf numFmtId="0" fontId="0" fillId="0" borderId="5" applyNumberFormat="0" applyAlignment="0" applyProtection="0"/>
    <xf numFmtId="0" fontId="43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6" applyNumberFormat="0" applyFont="0" applyAlignment="0" applyProtection="0"/>
    <xf numFmtId="0" fontId="3" fillId="0" borderId="0" applyNumberFormat="0" applyAlignment="0" applyProtection="0"/>
    <xf numFmtId="0" fontId="45" fillId="20" borderId="7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" fillId="0" borderId="0" applyNumberFormat="0" applyProtection="0">
      <alignment horizontal="left"/>
    </xf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3" fontId="5" fillId="0" borderId="0" xfId="42" applyNumberFormat="1" applyFont="1" applyBorder="1" applyAlignment="1" applyProtection="1">
      <alignment/>
      <protection/>
    </xf>
    <xf numFmtId="164" fontId="7" fillId="0" borderId="0" xfId="42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42" applyNumberFormat="1" applyBorder="1" applyAlignment="1" applyProtection="1">
      <alignment/>
      <protection locked="0"/>
    </xf>
    <xf numFmtId="164" fontId="6" fillId="0" borderId="12" xfId="0" applyNumberFormat="1" applyFont="1" applyBorder="1" applyAlignment="1" applyProtection="1">
      <alignment vertical="center"/>
      <protection locked="0"/>
    </xf>
    <xf numFmtId="1" fontId="6" fillId="0" borderId="12" xfId="0" applyNumberFormat="1" applyFont="1" applyBorder="1" applyAlignment="1" applyProtection="1">
      <alignment horizontal="right" vertical="center" wrapText="1"/>
      <protection locked="0"/>
    </xf>
    <xf numFmtId="164" fontId="8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3" fontId="9" fillId="0" borderId="0" xfId="0" applyNumberFormat="1" applyFont="1" applyFill="1" applyAlignment="1" applyProtection="1">
      <alignment/>
      <protection locked="0"/>
    </xf>
    <xf numFmtId="0" fontId="6" fillId="0" borderId="0" xfId="0" applyFont="1" applyBorder="1" applyAlignment="1">
      <alignment/>
    </xf>
    <xf numFmtId="0" fontId="10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3" fontId="6" fillId="0" borderId="0" xfId="0" applyNumberFormat="1" applyFont="1" applyFill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3" fontId="9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14" fillId="0" borderId="0" xfId="49" applyFont="1">
      <alignment/>
      <protection/>
    </xf>
    <xf numFmtId="3" fontId="14" fillId="0" borderId="0" xfId="0" applyNumberFormat="1" applyFont="1" applyAlignment="1" applyProtection="1">
      <alignment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/>
    </xf>
    <xf numFmtId="3" fontId="9" fillId="0" borderId="13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>
      <alignment/>
    </xf>
    <xf numFmtId="3" fontId="9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3" fontId="6" fillId="0" borderId="12" xfId="0" applyNumberFormat="1" applyFont="1" applyBorder="1" applyAlignment="1" applyProtection="1">
      <alignment vertical="top"/>
      <protection/>
    </xf>
    <xf numFmtId="3" fontId="9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3" fontId="9" fillId="0" borderId="1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7" fillId="0" borderId="0" xfId="0" applyFont="1" applyAlignment="1" applyProtection="1">
      <alignment vertical="center"/>
      <protection locked="0"/>
    </xf>
    <xf numFmtId="0" fontId="16" fillId="0" borderId="0" xfId="0" applyFont="1" applyFill="1" applyBorder="1" applyAlignment="1">
      <alignment/>
    </xf>
    <xf numFmtId="0" fontId="8" fillId="0" borderId="0" xfId="0" applyFont="1" applyBorder="1" applyAlignment="1">
      <alignment horizontal="right" vertical="center" wrapText="1"/>
    </xf>
    <xf numFmtId="164" fontId="18" fillId="0" borderId="0" xfId="0" applyNumberFormat="1" applyFont="1" applyBorder="1" applyAlignment="1" applyProtection="1">
      <alignment horizontal="right" vertical="center" wrapText="1"/>
      <protection locked="0"/>
    </xf>
    <xf numFmtId="3" fontId="14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" fontId="14" fillId="0" borderId="0" xfId="0" applyNumberFormat="1" applyFont="1" applyFill="1" applyAlignment="1" applyProtection="1">
      <alignment/>
      <protection/>
    </xf>
    <xf numFmtId="0" fontId="8" fillId="0" borderId="0" xfId="0" applyFont="1" applyBorder="1" applyAlignment="1">
      <alignment wrapText="1"/>
    </xf>
    <xf numFmtId="3" fontId="14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 locked="0"/>
    </xf>
    <xf numFmtId="3" fontId="14" fillId="0" borderId="0" xfId="0" applyNumberFormat="1" applyFont="1" applyFill="1" applyAlignment="1" applyProtection="1">
      <alignment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wrapText="1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3" fontId="5" fillId="0" borderId="0" xfId="42" applyNumberFormat="1" applyFont="1" applyBorder="1" applyAlignment="1" applyProtection="1">
      <alignment horizontal="left" wrapText="1"/>
      <protection locked="0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vertical="top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2_1_19" xfId="49"/>
    <cellStyle name="Nota" xfId="50"/>
    <cellStyle name="Note 1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Zeros="0" tabSelected="1" zoomScalePageLayoutView="0" workbookViewId="0" topLeftCell="A1">
      <selection activeCell="J18" sqref="J18"/>
    </sheetView>
  </sheetViews>
  <sheetFormatPr defaultColWidth="10.875" defaultRowHeight="12"/>
  <cols>
    <col min="1" max="2" width="27.25390625" style="1" customWidth="1"/>
    <col min="3" max="3" width="23.875" style="2" customWidth="1"/>
    <col min="4" max="4" width="2.625" style="2" customWidth="1"/>
    <col min="5" max="5" width="14.25390625" style="2" customWidth="1"/>
    <col min="6" max="6" width="5.75390625" style="2" customWidth="1"/>
    <col min="7" max="7" width="10.875" style="2" customWidth="1"/>
    <col min="8" max="8" width="2.625" style="2" customWidth="1"/>
    <col min="9" max="16384" width="10.875" style="2" customWidth="1"/>
  </cols>
  <sheetData>
    <row r="1" spans="1:5" ht="30" customHeight="1">
      <c r="A1" s="82" t="s">
        <v>84</v>
      </c>
      <c r="B1" s="82"/>
      <c r="C1" s="82"/>
      <c r="D1" s="82"/>
      <c r="E1" s="3"/>
    </row>
    <row r="2" spans="1:256" s="7" customFormat="1" ht="15" customHeight="1">
      <c r="A2" s="4" t="s">
        <v>87</v>
      </c>
      <c r="B2" s="4"/>
      <c r="C2" s="3"/>
      <c r="D2" s="5" t="s">
        <v>2</v>
      </c>
      <c r="E2" s="6"/>
      <c r="H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7" customFormat="1" ht="34.5" customHeight="1">
      <c r="A3" s="9" t="s">
        <v>3</v>
      </c>
      <c r="B3" s="9" t="s">
        <v>4</v>
      </c>
      <c r="C3" s="10" t="s">
        <v>5</v>
      </c>
      <c r="D3" s="11"/>
      <c r="E3" s="11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12" customHeight="1">
      <c r="A4" s="13" t="s">
        <v>6</v>
      </c>
      <c r="B4" s="13"/>
      <c r="C4" s="14">
        <v>20</v>
      </c>
      <c r="D4" s="15"/>
      <c r="E4" s="15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7" customFormat="1" ht="12" customHeight="1">
      <c r="A5" s="17"/>
      <c r="B5" s="17" t="s">
        <v>7</v>
      </c>
      <c r="C5" s="18">
        <v>0</v>
      </c>
      <c r="D5" s="15"/>
      <c r="E5" s="15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7" customFormat="1" ht="12" customHeight="1">
      <c r="A6" s="17"/>
      <c r="B6" s="17" t="s">
        <v>8</v>
      </c>
      <c r="C6" s="20">
        <v>8</v>
      </c>
      <c r="D6" s="15"/>
      <c r="E6" s="15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7" customFormat="1" ht="12" customHeight="1">
      <c r="A7" s="17"/>
      <c r="B7" s="17" t="s">
        <v>9</v>
      </c>
      <c r="C7" s="20">
        <v>12</v>
      </c>
      <c r="D7" s="22"/>
      <c r="E7" s="22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7" customFormat="1" ht="12" customHeight="1">
      <c r="A8" s="23" t="s">
        <v>10</v>
      </c>
      <c r="B8" s="23"/>
      <c r="C8" s="14">
        <v>0</v>
      </c>
      <c r="D8" s="22"/>
      <c r="E8" s="24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7" customFormat="1" ht="12" customHeight="1">
      <c r="A9" s="25"/>
      <c r="B9" s="17" t="s">
        <v>11</v>
      </c>
      <c r="C9" s="24">
        <v>0</v>
      </c>
      <c r="D9" s="22"/>
      <c r="E9" s="26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7" customFormat="1" ht="12" customHeight="1">
      <c r="A10" s="27"/>
      <c r="B10" s="17" t="s">
        <v>12</v>
      </c>
      <c r="C10" s="24">
        <v>0</v>
      </c>
      <c r="D10" s="28"/>
      <c r="E10" s="24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7" customFormat="1" ht="12" customHeight="1">
      <c r="A11" s="27"/>
      <c r="B11" s="17" t="s">
        <v>13</v>
      </c>
      <c r="C11" s="24">
        <v>0</v>
      </c>
      <c r="D11" s="15"/>
      <c r="E11" s="15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7" customFormat="1" ht="12" customHeight="1">
      <c r="A12" s="23" t="s">
        <v>14</v>
      </c>
      <c r="B12" s="23"/>
      <c r="C12" s="14">
        <v>0</v>
      </c>
      <c r="D12" s="15"/>
      <c r="E12" s="15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7" customFormat="1" ht="12" customHeight="1">
      <c r="A13" s="27"/>
      <c r="B13" s="17" t="s">
        <v>15</v>
      </c>
      <c r="C13" s="3">
        <v>0</v>
      </c>
      <c r="D13" s="15"/>
      <c r="E13" s="15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7" customFormat="1" ht="12" customHeight="1">
      <c r="A14" s="27"/>
      <c r="B14" s="17" t="s">
        <v>16</v>
      </c>
      <c r="C14" s="24">
        <v>0</v>
      </c>
      <c r="D14" s="15"/>
      <c r="E14" s="15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7" customFormat="1" ht="12" customHeight="1">
      <c r="A15" s="25"/>
      <c r="B15" s="17" t="s">
        <v>17</v>
      </c>
      <c r="C15" s="29">
        <v>0</v>
      </c>
      <c r="D15" s="15"/>
      <c r="E15" s="15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7" customFormat="1" ht="12" customHeight="1">
      <c r="A16" s="25"/>
      <c r="B16" s="17" t="s">
        <v>18</v>
      </c>
      <c r="C16" s="24">
        <v>0</v>
      </c>
      <c r="D16" s="15"/>
      <c r="E16" s="15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7" customFormat="1" ht="12" customHeight="1">
      <c r="A17" s="13" t="s">
        <v>19</v>
      </c>
      <c r="B17" s="13"/>
      <c r="C17" s="30">
        <v>30</v>
      </c>
      <c r="D17" s="15"/>
      <c r="E17" s="15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7" customFormat="1" ht="12" customHeight="1">
      <c r="A18" s="27"/>
      <c r="B18" s="17" t="s">
        <v>20</v>
      </c>
      <c r="C18" s="24">
        <v>0</v>
      </c>
      <c r="D18" s="15"/>
      <c r="E18" s="15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7" customFormat="1" ht="12" customHeight="1">
      <c r="A19" s="27"/>
      <c r="B19" s="17" t="s">
        <v>21</v>
      </c>
      <c r="C19" s="20">
        <v>30</v>
      </c>
      <c r="D19" s="15"/>
      <c r="E19" s="15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7" customFormat="1" ht="12" customHeight="1">
      <c r="A20" s="23" t="s">
        <v>22</v>
      </c>
      <c r="B20" s="23"/>
      <c r="C20" s="31">
        <v>54</v>
      </c>
      <c r="D20" s="15"/>
      <c r="E20" s="15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7" customFormat="1" ht="12" customHeight="1">
      <c r="A21" s="27"/>
      <c r="B21" s="17" t="s">
        <v>23</v>
      </c>
      <c r="C21" s="3">
        <v>19</v>
      </c>
      <c r="D21" s="15"/>
      <c r="E21" s="15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7" customFormat="1" ht="12" customHeight="1">
      <c r="A22" s="27"/>
      <c r="B22" s="17" t="s">
        <v>24</v>
      </c>
      <c r="C22" s="24">
        <v>0</v>
      </c>
      <c r="D22" s="15"/>
      <c r="E22" s="15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7" customFormat="1" ht="12" customHeight="1">
      <c r="A23" s="25"/>
      <c r="B23" s="17" t="s">
        <v>25</v>
      </c>
      <c r="C23" s="20">
        <v>0</v>
      </c>
      <c r="D23" s="15"/>
      <c r="E23" s="15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7" customFormat="1" ht="12" customHeight="1">
      <c r="A24" s="27"/>
      <c r="B24" s="17" t="s">
        <v>26</v>
      </c>
      <c r="C24" s="32">
        <v>35</v>
      </c>
      <c r="D24" s="15"/>
      <c r="E24" s="15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7" customFormat="1" ht="12" customHeight="1">
      <c r="A25" s="23" t="s">
        <v>27</v>
      </c>
      <c r="B25" s="23"/>
      <c r="C25" s="31">
        <v>37</v>
      </c>
      <c r="D25" s="15"/>
      <c r="E25" s="15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7" customFormat="1" ht="12" customHeight="1">
      <c r="A26" s="25"/>
      <c r="B26" s="17" t="s">
        <v>28</v>
      </c>
      <c r="C26" s="20">
        <v>20</v>
      </c>
      <c r="D26" s="15"/>
      <c r="E26" s="15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7" customFormat="1" ht="12" customHeight="1">
      <c r="A27" s="27"/>
      <c r="B27" s="17" t="s">
        <v>29</v>
      </c>
      <c r="C27" s="20">
        <v>17</v>
      </c>
      <c r="D27" s="15"/>
      <c r="E27" s="15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7" customFormat="1" ht="12" customHeight="1">
      <c r="A28" s="33" t="s">
        <v>30</v>
      </c>
      <c r="B28" s="33"/>
      <c r="C28" s="34">
        <v>0</v>
      </c>
      <c r="D28" s="15"/>
      <c r="E28" s="15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7" customFormat="1" ht="12" customHeight="1">
      <c r="A29" s="33" t="s">
        <v>31</v>
      </c>
      <c r="B29" s="33"/>
      <c r="C29" s="34">
        <v>141</v>
      </c>
      <c r="D29" s="15"/>
      <c r="E29" s="1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7" customFormat="1" ht="12" customHeight="1">
      <c r="A30" s="36" t="s">
        <v>32</v>
      </c>
      <c r="B30" s="36"/>
      <c r="C30" s="37">
        <v>141</v>
      </c>
      <c r="D30" s="15"/>
      <c r="E30" s="1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s="7" customFormat="1" ht="12">
      <c r="A31" s="38" t="s">
        <v>33</v>
      </c>
      <c r="B31" s="38"/>
      <c r="C31" s="15"/>
      <c r="D31" s="15"/>
      <c r="E31" s="15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7" customFormat="1" ht="12" customHeight="1">
      <c r="A32" s="39" t="s">
        <v>34</v>
      </c>
      <c r="B32" s="39"/>
      <c r="C32" s="39"/>
      <c r="D32" s="39"/>
      <c r="E32" s="39"/>
      <c r="H32" s="39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7" customFormat="1" ht="12" customHeight="1">
      <c r="A33" s="40" t="s">
        <v>35</v>
      </c>
      <c r="B33" s="40"/>
      <c r="C33" s="40"/>
      <c r="D33" s="40"/>
      <c r="E33" s="40"/>
      <c r="F33" s="40"/>
      <c r="G33" s="40"/>
      <c r="H33" s="40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7" ht="13.5" customHeight="1">
      <c r="A34" s="41" t="s">
        <v>36</v>
      </c>
      <c r="B34" s="42"/>
      <c r="C34" s="24"/>
      <c r="D34" s="24"/>
      <c r="E34" s="24"/>
      <c r="F34" s="24"/>
      <c r="G34" s="24"/>
    </row>
    <row r="35" spans="1:256" s="7" customFormat="1" ht="12">
      <c r="A35" s="42" t="s">
        <v>37</v>
      </c>
      <c r="B35" s="41"/>
      <c r="C35" s="43"/>
      <c r="D35" s="43"/>
      <c r="E35" s="43"/>
      <c r="F35" s="43"/>
      <c r="G35" s="43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7" ht="12">
      <c r="A37" s="81" t="s">
        <v>85</v>
      </c>
    </row>
    <row r="40" ht="21.75" customHeight="1"/>
    <row r="41" ht="21.75" customHeight="1"/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  <headerFooter alignWithMargins="0">
    <oddHeader>&amp;R400095.xls</oddHeader>
    <oddFooter>&amp;LComune di Bologna - Dipartimento Programmazione - Settore Statistica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7.25390625" style="1" customWidth="1"/>
    <col min="2" max="2" width="23.875" style="2" customWidth="1"/>
    <col min="3" max="3" width="2.625" style="2" customWidth="1"/>
    <col min="4" max="4" width="14.25390625" style="2" customWidth="1"/>
    <col min="5" max="5" width="5.75390625" style="2" customWidth="1"/>
    <col min="6" max="6" width="10.875" style="2" customWidth="1"/>
    <col min="7" max="7" width="2.625" style="2" customWidth="1"/>
    <col min="8" max="16384" width="10.875" style="2" customWidth="1"/>
  </cols>
  <sheetData>
    <row r="1" spans="1:4" ht="30" customHeight="1">
      <c r="A1" s="82" t="s">
        <v>39</v>
      </c>
      <c r="B1" s="82"/>
      <c r="C1" s="82"/>
      <c r="D1" s="3"/>
    </row>
    <row r="2" spans="1:256" s="7" customFormat="1" ht="15" customHeight="1">
      <c r="A2" s="4" t="s">
        <v>71</v>
      </c>
      <c r="B2" s="3"/>
      <c r="C2" s="5" t="s">
        <v>2</v>
      </c>
      <c r="D2" s="6"/>
      <c r="G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7" customFormat="1" ht="34.5" customHeight="1">
      <c r="A3" s="49" t="s">
        <v>41</v>
      </c>
      <c r="B3" s="10" t="s">
        <v>5</v>
      </c>
      <c r="C3" s="11"/>
      <c r="D3" s="11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12" customHeight="1">
      <c r="A4" s="50" t="s">
        <v>42</v>
      </c>
      <c r="B4" s="14">
        <v>10</v>
      </c>
      <c r="C4" s="15"/>
      <c r="D4" s="15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7" customFormat="1" ht="12" customHeight="1">
      <c r="A5" s="50" t="s">
        <v>10</v>
      </c>
      <c r="B5" s="26"/>
      <c r="C5" s="15"/>
      <c r="D5" s="15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7" customFormat="1" ht="12" customHeight="1">
      <c r="A6" s="51" t="s">
        <v>43</v>
      </c>
      <c r="B6" s="24"/>
      <c r="C6" s="15"/>
      <c r="D6" s="15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7" customFormat="1" ht="12" customHeight="1">
      <c r="A7" s="51" t="s">
        <v>44</v>
      </c>
      <c r="B7" s="24"/>
      <c r="C7" s="22"/>
      <c r="D7" s="22"/>
      <c r="E7" s="54"/>
      <c r="F7" s="54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7" customFormat="1" ht="12" customHeight="1">
      <c r="A8" s="51" t="s">
        <v>45</v>
      </c>
      <c r="B8" s="24"/>
      <c r="C8" s="22"/>
      <c r="D8" s="24"/>
      <c r="E8" s="54"/>
      <c r="F8" s="54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7" customFormat="1" ht="12" customHeight="1">
      <c r="A9" s="50" t="s">
        <v>46</v>
      </c>
      <c r="B9" s="26"/>
      <c r="C9" s="22"/>
      <c r="D9" s="26"/>
      <c r="E9" s="55"/>
      <c r="F9" s="54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7" customFormat="1" ht="12" customHeight="1">
      <c r="A10" s="51" t="s">
        <v>47</v>
      </c>
      <c r="B10" s="24"/>
      <c r="C10" s="28"/>
      <c r="D10" s="24"/>
      <c r="E10" s="56"/>
      <c r="F10" s="56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7" customFormat="1" ht="12" customHeight="1">
      <c r="A11" s="51" t="s">
        <v>48</v>
      </c>
      <c r="B11" s="24"/>
      <c r="C11" s="15"/>
      <c r="D11" s="15"/>
      <c r="E11" s="56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7" customFormat="1" ht="12" customHeight="1">
      <c r="A12" s="50" t="s">
        <v>49</v>
      </c>
      <c r="B12" s="31">
        <f>SUM(B13:B14)</f>
        <v>14</v>
      </c>
      <c r="C12" s="15"/>
      <c r="D12" s="15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7" customFormat="1" ht="12" customHeight="1">
      <c r="A13" s="51" t="s">
        <v>50</v>
      </c>
      <c r="B13" s="24"/>
      <c r="C13" s="15"/>
      <c r="D13" s="15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7" customFormat="1" ht="12" customHeight="1">
      <c r="A14" s="51" t="s">
        <v>51</v>
      </c>
      <c r="B14" s="20">
        <v>14</v>
      </c>
      <c r="C14" s="15"/>
      <c r="D14" s="15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7" customFormat="1" ht="12" customHeight="1">
      <c r="A15" s="50" t="s">
        <v>52</v>
      </c>
      <c r="B15" s="26"/>
      <c r="C15" s="15"/>
      <c r="D15" s="15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7" customFormat="1" ht="12" customHeight="1">
      <c r="A16" s="50" t="s">
        <v>22</v>
      </c>
      <c r="B16" s="31">
        <f>SUM(B17:B19)</f>
        <v>48</v>
      </c>
      <c r="C16" s="15"/>
      <c r="D16" s="15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7" customFormat="1" ht="12" customHeight="1">
      <c r="A17" s="51" t="s">
        <v>53</v>
      </c>
      <c r="B17" s="3">
        <v>10</v>
      </c>
      <c r="C17" s="15"/>
      <c r="D17" s="15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7" customFormat="1" ht="12" customHeight="1">
      <c r="A18" s="51" t="s">
        <v>54</v>
      </c>
      <c r="B18" s="24"/>
      <c r="C18" s="15"/>
      <c r="D18" s="15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7" customFormat="1" ht="12" customHeight="1">
      <c r="A19" s="51" t="s">
        <v>55</v>
      </c>
      <c r="B19" s="20">
        <v>38</v>
      </c>
      <c r="C19" s="15"/>
      <c r="D19" s="15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7" customFormat="1" ht="12" customHeight="1">
      <c r="A20" s="50" t="s">
        <v>56</v>
      </c>
      <c r="B20" s="31">
        <f>SUM(B21:B22)</f>
        <v>26</v>
      </c>
      <c r="C20" s="15"/>
      <c r="D20" s="15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7" customFormat="1" ht="12" customHeight="1">
      <c r="A21" s="51" t="s">
        <v>57</v>
      </c>
      <c r="B21" s="24"/>
      <c r="C21" s="15"/>
      <c r="D21" s="15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7" customFormat="1" ht="12" customHeight="1">
      <c r="A22" s="51" t="s">
        <v>58</v>
      </c>
      <c r="B22" s="20">
        <v>26</v>
      </c>
      <c r="C22" s="15"/>
      <c r="D22" s="15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7" customFormat="1" ht="12" customHeight="1">
      <c r="A23" s="50" t="s">
        <v>59</v>
      </c>
      <c r="B23" s="30">
        <f>SUM(B24:B25)</f>
        <v>20</v>
      </c>
      <c r="C23" s="15"/>
      <c r="D23" s="15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7" customFormat="1" ht="12" customHeight="1">
      <c r="A24" s="51" t="s">
        <v>60</v>
      </c>
      <c r="B24" s="29">
        <v>20</v>
      </c>
      <c r="C24" s="15"/>
      <c r="D24" s="15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7" customFormat="1" ht="12" customHeight="1">
      <c r="A25" s="51" t="s">
        <v>61</v>
      </c>
      <c r="B25" s="24"/>
      <c r="C25" s="15"/>
      <c r="D25" s="15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7" customFormat="1" ht="12" customHeight="1">
      <c r="A26" s="50" t="s">
        <v>27</v>
      </c>
      <c r="B26" s="31">
        <f>SUM(B27:B28)</f>
        <v>40</v>
      </c>
      <c r="C26" s="15"/>
      <c r="D26" s="15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7" customFormat="1" ht="12" customHeight="1">
      <c r="A27" s="51" t="s">
        <v>62</v>
      </c>
      <c r="B27" s="20">
        <v>20</v>
      </c>
      <c r="C27" s="15"/>
      <c r="D27" s="15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7" customFormat="1" ht="12" customHeight="1">
      <c r="A28" s="51" t="s">
        <v>63</v>
      </c>
      <c r="B28" s="20">
        <v>20</v>
      </c>
      <c r="C28" s="15"/>
      <c r="D28" s="15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7" customFormat="1" ht="12" customHeight="1">
      <c r="A29" s="52" t="s">
        <v>32</v>
      </c>
      <c r="B29" s="53">
        <f>B4+B12+B16+B20+B23+B26</f>
        <v>158</v>
      </c>
      <c r="C29" s="15"/>
      <c r="D29" s="1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7" customFormat="1" ht="12">
      <c r="A30" s="38" t="s">
        <v>33</v>
      </c>
      <c r="B30" s="15"/>
      <c r="C30" s="15"/>
      <c r="D30" s="15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7" customFormat="1" ht="12" customHeight="1">
      <c r="A31" s="39" t="s">
        <v>64</v>
      </c>
      <c r="B31" s="39"/>
      <c r="C31" s="39"/>
      <c r="D31" s="39"/>
      <c r="E31" s="39"/>
      <c r="F31" s="39"/>
      <c r="G31" s="39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7" customFormat="1" ht="12" customHeight="1">
      <c r="A32" s="40" t="s">
        <v>65</v>
      </c>
      <c r="B32" s="40"/>
      <c r="C32" s="40"/>
      <c r="D32" s="40"/>
      <c r="E32" s="40"/>
      <c r="F32" s="40"/>
      <c r="G32" s="40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6" ht="13.5" customHeight="1">
      <c r="A33" s="42" t="s">
        <v>66</v>
      </c>
      <c r="B33" s="24"/>
      <c r="C33" s="24"/>
      <c r="D33" s="24"/>
      <c r="E33" s="24"/>
      <c r="F33" s="24"/>
    </row>
    <row r="34" spans="1:256" s="7" customFormat="1" ht="12">
      <c r="A34" s="41" t="s">
        <v>67</v>
      </c>
      <c r="B34" s="43"/>
      <c r="C34" s="43"/>
      <c r="D34" s="43"/>
      <c r="E34" s="43"/>
      <c r="F34" s="43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7" customFormat="1" ht="12">
      <c r="A35" s="42" t="s">
        <v>68</v>
      </c>
      <c r="B35" s="43"/>
      <c r="C35" s="43"/>
      <c r="D35" s="43"/>
      <c r="E35" s="43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7" customFormat="1" ht="12">
      <c r="A36" s="42" t="s">
        <v>69</v>
      </c>
      <c r="B36" s="43"/>
      <c r="C36" s="43"/>
      <c r="D36" s="43"/>
      <c r="E36" s="43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7" customFormat="1" ht="12">
      <c r="A37" s="42"/>
      <c r="B37" s="43"/>
      <c r="C37" s="43"/>
      <c r="D37" s="43"/>
      <c r="E37" s="43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7" customFormat="1" ht="12">
      <c r="A38" s="46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7" customFormat="1" ht="12">
      <c r="A39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ht="12">
      <c r="A40" s="47"/>
    </row>
    <row r="41" ht="12">
      <c r="A41" s="48"/>
    </row>
    <row r="42" spans="1:4" ht="21.75" customHeight="1">
      <c r="A42" s="83"/>
      <c r="B42" s="83"/>
      <c r="C42" s="83"/>
      <c r="D42" s="83"/>
    </row>
    <row r="43" spans="1:4" ht="21.75" customHeight="1">
      <c r="A43" s="84"/>
      <c r="B43" s="84"/>
      <c r="C43" s="21"/>
      <c r="D43" s="21"/>
    </row>
  </sheetData>
  <sheetProtection selectLockedCells="1" selectUnlockedCells="1"/>
  <mergeCells count="3">
    <mergeCell ref="A1:C1"/>
    <mergeCell ref="A42:D42"/>
    <mergeCell ref="A43:B4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&amp;R400095.xls</oddHeader>
    <oddFooter>&amp;LComune di Bologna - Dipartimento Programmazione - Settore Statistica</oddFooter>
  </headerFooter>
  <ignoredErrors>
    <ignoredError sqref="C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7.25390625" style="1" customWidth="1"/>
    <col min="2" max="2" width="23.875" style="2" customWidth="1"/>
    <col min="3" max="3" width="2.625" style="2" customWidth="1"/>
    <col min="4" max="4" width="14.25390625" style="2" customWidth="1"/>
    <col min="5" max="5" width="5.75390625" style="2" customWidth="1"/>
    <col min="6" max="6" width="10.875" style="2" customWidth="1"/>
    <col min="7" max="7" width="2.625" style="2" customWidth="1"/>
    <col min="8" max="16384" width="10.875" style="2" customWidth="1"/>
  </cols>
  <sheetData>
    <row r="1" spans="1:4" ht="30" customHeight="1">
      <c r="A1" s="82" t="s">
        <v>39</v>
      </c>
      <c r="B1" s="82"/>
      <c r="C1" s="82"/>
      <c r="D1" s="3"/>
    </row>
    <row r="2" spans="1:256" s="7" customFormat="1" ht="15" customHeight="1">
      <c r="A2" s="4" t="s">
        <v>72</v>
      </c>
      <c r="B2" s="3"/>
      <c r="C2" s="5" t="s">
        <v>2</v>
      </c>
      <c r="D2" s="6"/>
      <c r="G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7" customFormat="1" ht="34.5" customHeight="1">
      <c r="A3" s="49" t="s">
        <v>41</v>
      </c>
      <c r="B3" s="10" t="s">
        <v>5</v>
      </c>
      <c r="C3" s="11"/>
      <c r="D3" s="11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12" customHeight="1">
      <c r="A4" s="50" t="s">
        <v>42</v>
      </c>
      <c r="B4" s="14">
        <v>10</v>
      </c>
      <c r="C4" s="15"/>
      <c r="D4" s="15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7" customFormat="1" ht="12" customHeight="1">
      <c r="A5" s="50" t="s">
        <v>10</v>
      </c>
      <c r="B5" s="26"/>
      <c r="C5" s="15"/>
      <c r="D5" s="15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7" customFormat="1" ht="12" customHeight="1">
      <c r="A6" s="51" t="s">
        <v>43</v>
      </c>
      <c r="B6" s="24"/>
      <c r="C6" s="15"/>
      <c r="D6" s="15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7" customFormat="1" ht="12" customHeight="1">
      <c r="A7" s="51" t="s">
        <v>44</v>
      </c>
      <c r="B7" s="24"/>
      <c r="C7" s="22"/>
      <c r="D7" s="22"/>
      <c r="F7" s="54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7" customFormat="1" ht="12" customHeight="1">
      <c r="A8" s="51" t="s">
        <v>45</v>
      </c>
      <c r="B8" s="24"/>
      <c r="C8" s="22"/>
      <c r="D8" s="24"/>
      <c r="F8" s="54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7" customFormat="1" ht="12" customHeight="1">
      <c r="A9" s="50" t="s">
        <v>46</v>
      </c>
      <c r="B9" s="26"/>
      <c r="C9" s="22"/>
      <c r="D9" s="26"/>
      <c r="F9" s="54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7" customFormat="1" ht="12" customHeight="1">
      <c r="A10" s="51" t="s">
        <v>47</v>
      </c>
      <c r="B10" s="24"/>
      <c r="C10" s="28"/>
      <c r="D10" s="24"/>
      <c r="F10" s="56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7" customFormat="1" ht="12" customHeight="1">
      <c r="A11" s="51" t="s">
        <v>48</v>
      </c>
      <c r="B11" s="24"/>
      <c r="C11" s="15"/>
      <c r="D11" s="15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7" customFormat="1" ht="12" customHeight="1">
      <c r="A12" s="50" t="s">
        <v>49</v>
      </c>
      <c r="B12" s="31">
        <f>SUM(B13:B14)</f>
        <v>14</v>
      </c>
      <c r="C12" s="15"/>
      <c r="D12" s="15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7" customFormat="1" ht="12" customHeight="1">
      <c r="A13" s="51" t="s">
        <v>50</v>
      </c>
      <c r="B13" s="24"/>
      <c r="C13" s="15"/>
      <c r="D13" s="15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7" customFormat="1" ht="12" customHeight="1">
      <c r="A14" s="51" t="s">
        <v>51</v>
      </c>
      <c r="B14" s="20">
        <v>14</v>
      </c>
      <c r="C14" s="15"/>
      <c r="D14" s="15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7" customFormat="1" ht="12" customHeight="1">
      <c r="A15" s="50" t="s">
        <v>52</v>
      </c>
      <c r="B15" s="26"/>
      <c r="C15" s="15"/>
      <c r="D15" s="15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7" customFormat="1" ht="12" customHeight="1">
      <c r="A16" s="50" t="s">
        <v>22</v>
      </c>
      <c r="B16" s="31">
        <f>SUM(B17:B19)</f>
        <v>48</v>
      </c>
      <c r="C16" s="15"/>
      <c r="D16" s="15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7" customFormat="1" ht="12" customHeight="1">
      <c r="A17" s="51" t="s">
        <v>53</v>
      </c>
      <c r="B17" s="3">
        <v>10</v>
      </c>
      <c r="C17" s="15"/>
      <c r="D17" s="15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7" customFormat="1" ht="12" customHeight="1">
      <c r="A18" s="51" t="s">
        <v>54</v>
      </c>
      <c r="B18" s="24"/>
      <c r="C18" s="15"/>
      <c r="D18" s="15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7" customFormat="1" ht="12" customHeight="1">
      <c r="A19" s="51" t="s">
        <v>55</v>
      </c>
      <c r="B19" s="20">
        <v>38</v>
      </c>
      <c r="C19" s="15"/>
      <c r="D19" s="15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7" customFormat="1" ht="12" customHeight="1">
      <c r="A20" s="50" t="s">
        <v>56</v>
      </c>
      <c r="B20" s="31">
        <f>SUM(B21:B22)</f>
        <v>26</v>
      </c>
      <c r="C20" s="15"/>
      <c r="D20" s="15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7" customFormat="1" ht="12" customHeight="1">
      <c r="A21" s="51" t="s">
        <v>57</v>
      </c>
      <c r="B21" s="24"/>
      <c r="C21" s="15"/>
      <c r="D21" s="15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7" customFormat="1" ht="12" customHeight="1">
      <c r="A22" s="51" t="s">
        <v>58</v>
      </c>
      <c r="B22" s="20">
        <v>26</v>
      </c>
      <c r="C22" s="15"/>
      <c r="D22" s="15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7" customFormat="1" ht="12" customHeight="1">
      <c r="A23" s="50" t="s">
        <v>59</v>
      </c>
      <c r="B23" s="30">
        <f>SUM(B24:B25)</f>
        <v>20</v>
      </c>
      <c r="C23" s="15"/>
      <c r="D23" s="15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7" customFormat="1" ht="12" customHeight="1">
      <c r="A24" s="51" t="s">
        <v>60</v>
      </c>
      <c r="B24" s="29">
        <v>20</v>
      </c>
      <c r="C24" s="15"/>
      <c r="D24" s="15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7" customFormat="1" ht="12" customHeight="1">
      <c r="A25" s="51" t="s">
        <v>61</v>
      </c>
      <c r="B25" s="24"/>
      <c r="C25" s="15"/>
      <c r="D25" s="15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7" customFormat="1" ht="12" customHeight="1">
      <c r="A26" s="50" t="s">
        <v>27</v>
      </c>
      <c r="B26" s="31">
        <f>SUM(B27:B28)</f>
        <v>40</v>
      </c>
      <c r="C26" s="15"/>
      <c r="D26" s="15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7" customFormat="1" ht="12" customHeight="1">
      <c r="A27" s="51" t="s">
        <v>62</v>
      </c>
      <c r="B27" s="20">
        <v>20</v>
      </c>
      <c r="C27" s="15"/>
      <c r="D27" s="15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7" customFormat="1" ht="12" customHeight="1">
      <c r="A28" s="51" t="s">
        <v>63</v>
      </c>
      <c r="B28" s="20">
        <v>20</v>
      </c>
      <c r="C28" s="15"/>
      <c r="D28" s="15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7" customFormat="1" ht="12" customHeight="1">
      <c r="A29" s="52" t="s">
        <v>32</v>
      </c>
      <c r="B29" s="53">
        <f>B4+B12+B16+B20+B23+B26</f>
        <v>158</v>
      </c>
      <c r="C29" s="15"/>
      <c r="D29" s="1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7" customFormat="1" ht="12">
      <c r="A30" s="38" t="s">
        <v>33</v>
      </c>
      <c r="B30" s="15"/>
      <c r="C30" s="15"/>
      <c r="D30" s="15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7" customFormat="1" ht="12" customHeight="1">
      <c r="A31" s="39" t="s">
        <v>64</v>
      </c>
      <c r="B31" s="39"/>
      <c r="C31" s="39"/>
      <c r="D31" s="39"/>
      <c r="E31" s="39"/>
      <c r="F31" s="39"/>
      <c r="G31" s="39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7" customFormat="1" ht="12" customHeight="1">
      <c r="A32" s="40" t="s">
        <v>65</v>
      </c>
      <c r="B32" s="40"/>
      <c r="C32" s="40"/>
      <c r="D32" s="40"/>
      <c r="E32" s="40"/>
      <c r="F32" s="40"/>
      <c r="G32" s="40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6" ht="13.5" customHeight="1">
      <c r="A33" s="42" t="s">
        <v>66</v>
      </c>
      <c r="B33" s="24"/>
      <c r="C33" s="24"/>
      <c r="D33" s="24"/>
      <c r="E33" s="24"/>
      <c r="F33" s="24"/>
    </row>
    <row r="34" spans="1:256" s="7" customFormat="1" ht="12">
      <c r="A34" s="41" t="s">
        <v>67</v>
      </c>
      <c r="B34" s="43"/>
      <c r="C34" s="43"/>
      <c r="D34" s="43"/>
      <c r="E34" s="43"/>
      <c r="F34" s="43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7" customFormat="1" ht="12">
      <c r="A35" s="42" t="s">
        <v>68</v>
      </c>
      <c r="B35" s="43"/>
      <c r="C35" s="43"/>
      <c r="D35" s="43"/>
      <c r="E35" s="43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7" customFormat="1" ht="12">
      <c r="A36" s="42" t="s">
        <v>69</v>
      </c>
      <c r="B36" s="43"/>
      <c r="C36" s="43"/>
      <c r="D36" s="43"/>
      <c r="E36" s="43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7" customFormat="1" ht="12">
      <c r="A37" s="42"/>
      <c r="B37" s="43"/>
      <c r="C37" s="43"/>
      <c r="D37" s="43"/>
      <c r="E37" s="43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7" customFormat="1" ht="12">
      <c r="A38" s="46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7" customFormat="1" ht="12">
      <c r="A39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ht="12">
      <c r="A40" s="47"/>
    </row>
    <row r="41" ht="12">
      <c r="A41" s="48"/>
    </row>
    <row r="42" spans="1:4" ht="21.75" customHeight="1">
      <c r="A42" s="83"/>
      <c r="B42" s="83"/>
      <c r="C42" s="83"/>
      <c r="D42" s="83"/>
    </row>
    <row r="43" spans="1:4" ht="21.75" customHeight="1">
      <c r="A43" s="84"/>
      <c r="B43" s="84"/>
      <c r="C43" s="21"/>
      <c r="D43" s="21"/>
    </row>
  </sheetData>
  <sheetProtection selectLockedCells="1" selectUnlockedCells="1"/>
  <mergeCells count="3">
    <mergeCell ref="A1:C1"/>
    <mergeCell ref="A42:D42"/>
    <mergeCell ref="A43:B4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&amp;R400095.xls</oddHeader>
    <oddFooter>&amp;LComune di Bologna - Dipartimento Programmazione - Settore Statistica</oddFooter>
  </headerFooter>
  <ignoredErrors>
    <ignoredError sqref="C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7.25390625" style="1" customWidth="1"/>
    <col min="2" max="2" width="23.875" style="2" customWidth="1"/>
    <col min="3" max="3" width="2.625" style="2" customWidth="1"/>
    <col min="4" max="4" width="14.25390625" style="2" customWidth="1"/>
    <col min="5" max="5" width="5.75390625" style="2" customWidth="1"/>
    <col min="6" max="6" width="10.875" style="2" customWidth="1"/>
    <col min="7" max="7" width="2.625" style="2" customWidth="1"/>
    <col min="8" max="16384" width="10.875" style="2" customWidth="1"/>
  </cols>
  <sheetData>
    <row r="1" spans="1:4" ht="30" customHeight="1">
      <c r="A1" s="82" t="s">
        <v>39</v>
      </c>
      <c r="B1" s="82"/>
      <c r="C1" s="82"/>
      <c r="D1" s="3"/>
    </row>
    <row r="2" spans="1:256" s="7" customFormat="1" ht="15" customHeight="1">
      <c r="A2" s="4" t="s">
        <v>73</v>
      </c>
      <c r="B2" s="3"/>
      <c r="C2" s="5" t="s">
        <v>2</v>
      </c>
      <c r="D2" s="6"/>
      <c r="G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7" customFormat="1" ht="34.5" customHeight="1">
      <c r="A3" s="49" t="s">
        <v>41</v>
      </c>
      <c r="B3" s="10" t="s">
        <v>5</v>
      </c>
      <c r="C3" s="11"/>
      <c r="D3" s="11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12" customHeight="1">
      <c r="A4" s="50" t="s">
        <v>42</v>
      </c>
      <c r="B4" s="14">
        <v>10</v>
      </c>
      <c r="C4" s="15"/>
      <c r="D4" s="15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7" customFormat="1" ht="12" customHeight="1">
      <c r="A5" s="50" t="s">
        <v>10</v>
      </c>
      <c r="B5" s="26"/>
      <c r="C5" s="15"/>
      <c r="D5" s="15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7" customFormat="1" ht="12" customHeight="1">
      <c r="A6" s="51" t="s">
        <v>43</v>
      </c>
      <c r="B6" s="24"/>
      <c r="C6" s="15"/>
      <c r="D6" s="15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7" customFormat="1" ht="12" customHeight="1">
      <c r="A7" s="51" t="s">
        <v>44</v>
      </c>
      <c r="B7" s="24"/>
      <c r="C7" s="22"/>
      <c r="D7" s="22"/>
      <c r="E7" s="54"/>
      <c r="F7" s="54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7" customFormat="1" ht="12" customHeight="1">
      <c r="A8" s="51" t="s">
        <v>45</v>
      </c>
      <c r="B8" s="24"/>
      <c r="C8" s="22"/>
      <c r="D8" s="24"/>
      <c r="E8" s="54"/>
      <c r="F8" s="54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7" customFormat="1" ht="12" customHeight="1">
      <c r="A9" s="50" t="s">
        <v>46</v>
      </c>
      <c r="B9" s="26"/>
      <c r="C9" s="22"/>
      <c r="D9" s="24"/>
      <c r="E9" s="54"/>
      <c r="F9" s="54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7" customFormat="1" ht="12" customHeight="1">
      <c r="A10" s="51" t="s">
        <v>47</v>
      </c>
      <c r="B10" s="24"/>
      <c r="C10" s="28"/>
      <c r="D10" s="24"/>
      <c r="E10" s="54"/>
      <c r="F10" s="54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7" customFormat="1" ht="12" customHeight="1">
      <c r="A11" s="51" t="s">
        <v>48</v>
      </c>
      <c r="B11" s="24"/>
      <c r="C11" s="15"/>
      <c r="D11" s="24"/>
      <c r="E11" s="54"/>
      <c r="F11" s="54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7" customFormat="1" ht="12" customHeight="1">
      <c r="A12" s="50" t="s">
        <v>49</v>
      </c>
      <c r="B12" s="31">
        <f>SUM(B13:B14)</f>
        <v>14</v>
      </c>
      <c r="C12" s="15"/>
      <c r="D12" s="24"/>
      <c r="E12" s="54"/>
      <c r="F12" s="54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7" customFormat="1" ht="12" customHeight="1">
      <c r="A13" s="51" t="s">
        <v>50</v>
      </c>
      <c r="B13" s="24"/>
      <c r="C13" s="15"/>
      <c r="D13" s="24"/>
      <c r="E13" s="54"/>
      <c r="F13" s="54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7" customFormat="1" ht="12" customHeight="1">
      <c r="A14" s="51" t="s">
        <v>51</v>
      </c>
      <c r="B14" s="20">
        <v>14</v>
      </c>
      <c r="C14" s="15"/>
      <c r="D14" s="24"/>
      <c r="E14" s="54"/>
      <c r="F14" s="54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7" customFormat="1" ht="12" customHeight="1">
      <c r="A15" s="50" t="s">
        <v>52</v>
      </c>
      <c r="B15" s="26"/>
      <c r="C15" s="15"/>
      <c r="D15" s="15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7" customFormat="1" ht="12" customHeight="1">
      <c r="A16" s="50" t="s">
        <v>22</v>
      </c>
      <c r="B16" s="31">
        <f>SUM(B17:B19)</f>
        <v>48</v>
      </c>
      <c r="C16" s="15"/>
      <c r="D16" s="15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7" customFormat="1" ht="12" customHeight="1">
      <c r="A17" s="51" t="s">
        <v>53</v>
      </c>
      <c r="B17" s="3">
        <v>10</v>
      </c>
      <c r="C17" s="15"/>
      <c r="D17" s="15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7" customFormat="1" ht="12" customHeight="1">
      <c r="A18" s="51" t="s">
        <v>54</v>
      </c>
      <c r="B18" s="24"/>
      <c r="C18" s="15"/>
      <c r="D18" s="15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7" customFormat="1" ht="12" customHeight="1">
      <c r="A19" s="51" t="s">
        <v>55</v>
      </c>
      <c r="B19" s="20">
        <v>38</v>
      </c>
      <c r="C19" s="15"/>
      <c r="D19" s="15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7" customFormat="1" ht="12" customHeight="1">
      <c r="A20" s="50" t="s">
        <v>56</v>
      </c>
      <c r="B20" s="31">
        <f>SUM(B21:B22)</f>
        <v>26</v>
      </c>
      <c r="C20" s="15"/>
      <c r="D20" s="15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7" customFormat="1" ht="12" customHeight="1">
      <c r="A21" s="51" t="s">
        <v>57</v>
      </c>
      <c r="B21" s="24"/>
      <c r="C21" s="15"/>
      <c r="D21" s="15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7" customFormat="1" ht="12" customHeight="1">
      <c r="A22" s="51" t="s">
        <v>58</v>
      </c>
      <c r="B22" s="20">
        <v>26</v>
      </c>
      <c r="C22" s="15"/>
      <c r="D22" s="15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7" customFormat="1" ht="12" customHeight="1">
      <c r="A23" s="50" t="s">
        <v>59</v>
      </c>
      <c r="B23" s="30">
        <f>SUM(B24:B25)</f>
        <v>20</v>
      </c>
      <c r="C23" s="15"/>
      <c r="D23" s="15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7" customFormat="1" ht="12" customHeight="1">
      <c r="A24" s="51" t="s">
        <v>60</v>
      </c>
      <c r="B24" s="29">
        <v>20</v>
      </c>
      <c r="C24" s="15"/>
      <c r="D24" s="15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7" customFormat="1" ht="12" customHeight="1">
      <c r="A25" s="51" t="s">
        <v>61</v>
      </c>
      <c r="B25" s="24"/>
      <c r="C25" s="15"/>
      <c r="D25" s="15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7" customFormat="1" ht="12" customHeight="1">
      <c r="A26" s="50" t="s">
        <v>27</v>
      </c>
      <c r="B26" s="31">
        <f>SUM(B27:B28)</f>
        <v>40</v>
      </c>
      <c r="C26" s="15"/>
      <c r="D26" s="15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7" customFormat="1" ht="12" customHeight="1">
      <c r="A27" s="51" t="s">
        <v>62</v>
      </c>
      <c r="B27" s="20">
        <v>20</v>
      </c>
      <c r="C27" s="15"/>
      <c r="D27" s="15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7" customFormat="1" ht="12" customHeight="1">
      <c r="A28" s="51" t="s">
        <v>63</v>
      </c>
      <c r="B28" s="20">
        <v>20</v>
      </c>
      <c r="C28" s="15"/>
      <c r="D28" s="15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7" customFormat="1" ht="12" customHeight="1">
      <c r="A29" s="52" t="s">
        <v>32</v>
      </c>
      <c r="B29" s="53">
        <f>B4+B12+B16+B20+B23+B26</f>
        <v>158</v>
      </c>
      <c r="C29" s="15"/>
      <c r="D29" s="1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7" customFormat="1" ht="12">
      <c r="A30" s="38" t="s">
        <v>33</v>
      </c>
      <c r="B30" s="15"/>
      <c r="C30" s="15"/>
      <c r="D30" s="15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7" customFormat="1" ht="12" customHeight="1">
      <c r="A31" s="39" t="s">
        <v>64</v>
      </c>
      <c r="B31" s="39"/>
      <c r="C31" s="39"/>
      <c r="D31" s="39"/>
      <c r="E31" s="39"/>
      <c r="F31" s="39"/>
      <c r="G31" s="39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7" customFormat="1" ht="12" customHeight="1">
      <c r="A32" s="40" t="s">
        <v>65</v>
      </c>
      <c r="B32" s="40"/>
      <c r="C32" s="40"/>
      <c r="D32" s="40"/>
      <c r="E32" s="40"/>
      <c r="F32" s="40"/>
      <c r="G32" s="40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6" ht="13.5" customHeight="1">
      <c r="A33" s="42" t="s">
        <v>66</v>
      </c>
      <c r="B33" s="24"/>
      <c r="C33" s="24"/>
      <c r="D33" s="24"/>
      <c r="E33" s="24"/>
      <c r="F33" s="24"/>
    </row>
    <row r="34" spans="1:256" s="7" customFormat="1" ht="12">
      <c r="A34" s="41" t="s">
        <v>67</v>
      </c>
      <c r="B34" s="43"/>
      <c r="C34" s="43"/>
      <c r="D34" s="43"/>
      <c r="E34" s="43"/>
      <c r="F34" s="43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7" customFormat="1" ht="12">
      <c r="A35" s="42" t="s">
        <v>68</v>
      </c>
      <c r="B35" s="43"/>
      <c r="C35" s="43"/>
      <c r="D35" s="43"/>
      <c r="E35" s="43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7" customFormat="1" ht="12">
      <c r="A36" s="42" t="s">
        <v>69</v>
      </c>
      <c r="B36" s="43"/>
      <c r="C36" s="43"/>
      <c r="D36" s="43"/>
      <c r="E36" s="43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7" customFormat="1" ht="12">
      <c r="A37" s="42"/>
      <c r="B37" s="43"/>
      <c r="C37" s="43"/>
      <c r="D37" s="43"/>
      <c r="E37" s="43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7" customFormat="1" ht="12">
      <c r="A38" s="46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7" customFormat="1" ht="12">
      <c r="A39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ht="12">
      <c r="A40" s="47"/>
    </row>
    <row r="41" ht="12">
      <c r="A41" s="48"/>
    </row>
    <row r="42" spans="1:4" ht="21.75" customHeight="1">
      <c r="A42" s="83"/>
      <c r="B42" s="83"/>
      <c r="C42" s="83"/>
      <c r="D42" s="83"/>
    </row>
    <row r="43" spans="1:4" ht="21.75" customHeight="1">
      <c r="A43" s="84"/>
      <c r="B43" s="84"/>
      <c r="C43" s="21"/>
      <c r="D43" s="21"/>
    </row>
  </sheetData>
  <sheetProtection selectLockedCells="1" selectUnlockedCells="1"/>
  <mergeCells count="3">
    <mergeCell ref="A1:C1"/>
    <mergeCell ref="A42:D42"/>
    <mergeCell ref="A43:B4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&amp;R400095.xls</oddHeader>
    <oddFooter>&amp;LComune di Bologna - Dipartimento Programmazione - Settore Statistica</oddFooter>
  </headerFooter>
  <ignoredErrors>
    <ignoredError sqref="B23" unlockedFormula="1"/>
    <ignoredError sqref="C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7.25390625" style="1" customWidth="1"/>
    <col min="2" max="2" width="23.875" style="2" customWidth="1"/>
    <col min="3" max="3" width="2.625" style="2" customWidth="1"/>
    <col min="4" max="4" width="14.25390625" style="2" customWidth="1"/>
    <col min="5" max="5" width="5.75390625" style="2" customWidth="1"/>
    <col min="6" max="6" width="10.875" style="2" customWidth="1"/>
    <col min="7" max="7" width="2.625" style="2" customWidth="1"/>
    <col min="8" max="16384" width="10.875" style="2" customWidth="1"/>
  </cols>
  <sheetData>
    <row r="1" spans="1:4" ht="30" customHeight="1">
      <c r="A1" s="82" t="s">
        <v>39</v>
      </c>
      <c r="B1" s="82"/>
      <c r="C1" s="82"/>
      <c r="D1" s="3"/>
    </row>
    <row r="2" spans="1:256" s="7" customFormat="1" ht="15" customHeight="1">
      <c r="A2" s="4" t="s">
        <v>74</v>
      </c>
      <c r="B2" s="3"/>
      <c r="C2" s="5" t="s">
        <v>2</v>
      </c>
      <c r="D2" s="6"/>
      <c r="G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7" customFormat="1" ht="34.5" customHeight="1">
      <c r="A3" s="49" t="s">
        <v>41</v>
      </c>
      <c r="B3" s="10" t="s">
        <v>5</v>
      </c>
      <c r="C3" s="11"/>
      <c r="D3" s="11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12" customHeight="1">
      <c r="A4" s="50" t="s">
        <v>42</v>
      </c>
      <c r="B4" s="14">
        <v>10</v>
      </c>
      <c r="C4" s="15"/>
      <c r="D4" s="15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7" customFormat="1" ht="12" customHeight="1">
      <c r="A5" s="50" t="s">
        <v>10</v>
      </c>
      <c r="B5" s="26"/>
      <c r="C5" s="15"/>
      <c r="D5" s="15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7" customFormat="1" ht="12" customHeight="1">
      <c r="A6" s="51" t="s">
        <v>43</v>
      </c>
      <c r="B6" s="24"/>
      <c r="C6" s="15"/>
      <c r="D6" s="15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7" customFormat="1" ht="12" customHeight="1">
      <c r="A7" s="51" t="s">
        <v>44</v>
      </c>
      <c r="B7" s="24"/>
      <c r="C7" s="22"/>
      <c r="D7" s="22"/>
      <c r="E7" s="54"/>
      <c r="F7" s="54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7" customFormat="1" ht="12" customHeight="1">
      <c r="A8" s="51" t="s">
        <v>45</v>
      </c>
      <c r="B8" s="24"/>
      <c r="C8" s="22"/>
      <c r="D8" s="24"/>
      <c r="E8" s="54"/>
      <c r="F8" s="54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7" customFormat="1" ht="12" customHeight="1">
      <c r="A9" s="50" t="s">
        <v>46</v>
      </c>
      <c r="B9" s="26"/>
      <c r="C9" s="22"/>
      <c r="D9" s="26"/>
      <c r="E9" s="55"/>
      <c r="F9" s="54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7" customFormat="1" ht="12" customHeight="1">
      <c r="A10" s="51" t="s">
        <v>47</v>
      </c>
      <c r="B10" s="24"/>
      <c r="C10" s="28"/>
      <c r="D10" s="24"/>
      <c r="E10" s="56"/>
      <c r="F10" s="56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7" customFormat="1" ht="12" customHeight="1">
      <c r="A11" s="51" t="s">
        <v>48</v>
      </c>
      <c r="B11" s="24"/>
      <c r="C11" s="15"/>
      <c r="D11" s="15"/>
      <c r="E11" s="56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7" customFormat="1" ht="12" customHeight="1">
      <c r="A12" s="50" t="s">
        <v>49</v>
      </c>
      <c r="B12" s="31">
        <f>SUM(B13:B14)</f>
        <v>14</v>
      </c>
      <c r="C12" s="15"/>
      <c r="D12" s="15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7" customFormat="1" ht="12" customHeight="1">
      <c r="A13" s="51" t="s">
        <v>50</v>
      </c>
      <c r="B13" s="24"/>
      <c r="C13" s="15"/>
      <c r="D13" s="15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7" customFormat="1" ht="12" customHeight="1">
      <c r="A14" s="51" t="s">
        <v>51</v>
      </c>
      <c r="B14" s="20">
        <v>14</v>
      </c>
      <c r="C14" s="15"/>
      <c r="D14" s="15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7" customFormat="1" ht="12" customHeight="1">
      <c r="A15" s="50" t="s">
        <v>52</v>
      </c>
      <c r="B15" s="26"/>
      <c r="C15" s="15"/>
      <c r="D15" s="15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7" customFormat="1" ht="12" customHeight="1">
      <c r="A16" s="50" t="s">
        <v>22</v>
      </c>
      <c r="B16" s="31">
        <f>SUM(B17:B19)</f>
        <v>48</v>
      </c>
      <c r="C16" s="15"/>
      <c r="D16" s="15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7" customFormat="1" ht="12" customHeight="1">
      <c r="A17" s="51" t="s">
        <v>53</v>
      </c>
      <c r="B17" s="3">
        <v>10</v>
      </c>
      <c r="C17" s="15"/>
      <c r="D17" s="15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7" customFormat="1" ht="12" customHeight="1">
      <c r="A18" s="51" t="s">
        <v>54</v>
      </c>
      <c r="B18" s="24"/>
      <c r="C18" s="15"/>
      <c r="D18" s="15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7" customFormat="1" ht="12" customHeight="1">
      <c r="A19" s="51" t="s">
        <v>55</v>
      </c>
      <c r="B19" s="20">
        <v>38</v>
      </c>
      <c r="C19" s="15"/>
      <c r="D19" s="15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7" customFormat="1" ht="12" customHeight="1">
      <c r="A20" s="50" t="s">
        <v>56</v>
      </c>
      <c r="B20" s="31">
        <f>SUM(B21:B22)</f>
        <v>26</v>
      </c>
      <c r="C20" s="15"/>
      <c r="D20" s="15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7" customFormat="1" ht="12" customHeight="1">
      <c r="A21" s="51" t="s">
        <v>57</v>
      </c>
      <c r="B21" s="24"/>
      <c r="C21" s="15"/>
      <c r="D21" s="15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7" customFormat="1" ht="12" customHeight="1">
      <c r="A22" s="51" t="s">
        <v>58</v>
      </c>
      <c r="B22" s="20">
        <v>26</v>
      </c>
      <c r="C22" s="15"/>
      <c r="D22" s="15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7" customFormat="1" ht="12" customHeight="1">
      <c r="A23" s="50" t="s">
        <v>59</v>
      </c>
      <c r="B23" s="30">
        <f>SUM(B24:B25)</f>
        <v>20</v>
      </c>
      <c r="C23" s="15"/>
      <c r="D23" s="15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7" customFormat="1" ht="12" customHeight="1">
      <c r="A24" s="51" t="s">
        <v>60</v>
      </c>
      <c r="B24" s="29">
        <v>20</v>
      </c>
      <c r="C24" s="15"/>
      <c r="D24" s="15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7" customFormat="1" ht="12" customHeight="1">
      <c r="A25" s="51" t="s">
        <v>61</v>
      </c>
      <c r="B25" s="24"/>
      <c r="C25" s="15"/>
      <c r="D25" s="15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7" customFormat="1" ht="12" customHeight="1">
      <c r="A26" s="50" t="s">
        <v>27</v>
      </c>
      <c r="B26" s="31">
        <f>SUM(B27:B28)</f>
        <v>40</v>
      </c>
      <c r="C26" s="15"/>
      <c r="D26" s="15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7" customFormat="1" ht="12" customHeight="1">
      <c r="A27" s="51" t="s">
        <v>62</v>
      </c>
      <c r="B27" s="20">
        <v>20</v>
      </c>
      <c r="C27" s="15"/>
      <c r="D27" s="15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7" customFormat="1" ht="12" customHeight="1">
      <c r="A28" s="51" t="s">
        <v>63</v>
      </c>
      <c r="B28" s="20">
        <v>20</v>
      </c>
      <c r="C28" s="15"/>
      <c r="D28" s="15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7" customFormat="1" ht="12" customHeight="1">
      <c r="A29" s="52" t="s">
        <v>32</v>
      </c>
      <c r="B29" s="53">
        <f>B4+B12+B16+B20+B23+B26</f>
        <v>158</v>
      </c>
      <c r="C29" s="15"/>
      <c r="D29" s="1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7" customFormat="1" ht="12">
      <c r="A30" s="38" t="s">
        <v>33</v>
      </c>
      <c r="B30" s="15"/>
      <c r="C30" s="15"/>
      <c r="D30" s="15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7" customFormat="1" ht="12" customHeight="1">
      <c r="A31" s="39" t="s">
        <v>64</v>
      </c>
      <c r="B31" s="39"/>
      <c r="C31" s="39"/>
      <c r="D31" s="39"/>
      <c r="E31" s="39"/>
      <c r="F31" s="39"/>
      <c r="G31" s="39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7" customFormat="1" ht="12" customHeight="1">
      <c r="A32" s="40" t="s">
        <v>65</v>
      </c>
      <c r="B32" s="40"/>
      <c r="C32" s="40"/>
      <c r="D32" s="40"/>
      <c r="E32" s="40"/>
      <c r="F32" s="40"/>
      <c r="G32" s="40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6" ht="13.5" customHeight="1">
      <c r="A33" s="42" t="s">
        <v>66</v>
      </c>
      <c r="B33" s="24"/>
      <c r="C33" s="24"/>
      <c r="D33" s="24"/>
      <c r="E33" s="24"/>
      <c r="F33" s="24"/>
    </row>
    <row r="34" spans="1:256" s="7" customFormat="1" ht="12">
      <c r="A34" s="41" t="s">
        <v>67</v>
      </c>
      <c r="B34" s="43"/>
      <c r="C34" s="43"/>
      <c r="D34" s="43"/>
      <c r="E34" s="43"/>
      <c r="F34" s="43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7" customFormat="1" ht="12">
      <c r="A35" s="42" t="s">
        <v>68</v>
      </c>
      <c r="B35" s="43"/>
      <c r="C35" s="43"/>
      <c r="D35" s="43"/>
      <c r="E35" s="43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7" customFormat="1" ht="12">
      <c r="A36" s="42" t="s">
        <v>69</v>
      </c>
      <c r="B36" s="43"/>
      <c r="C36" s="43"/>
      <c r="D36" s="43"/>
      <c r="E36" s="43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7" customFormat="1" ht="12">
      <c r="A37" s="42"/>
      <c r="B37" s="43"/>
      <c r="C37" s="43"/>
      <c r="D37" s="43"/>
      <c r="E37" s="43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7" customFormat="1" ht="12">
      <c r="A38" s="46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7" customFormat="1" ht="12">
      <c r="A39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ht="12">
      <c r="A40" s="47"/>
    </row>
    <row r="41" ht="12">
      <c r="A41" s="48"/>
    </row>
    <row r="42" spans="1:4" ht="21.75" customHeight="1">
      <c r="A42" s="83"/>
      <c r="B42" s="83"/>
      <c r="C42" s="83"/>
      <c r="D42" s="83"/>
    </row>
    <row r="43" spans="1:4" ht="21.75" customHeight="1">
      <c r="A43" s="84"/>
      <c r="B43" s="84"/>
      <c r="C43" s="21"/>
      <c r="D43" s="21"/>
    </row>
  </sheetData>
  <sheetProtection selectLockedCells="1" selectUnlockedCells="1"/>
  <mergeCells count="3">
    <mergeCell ref="A1:C1"/>
    <mergeCell ref="A42:D42"/>
    <mergeCell ref="A43:B4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&amp;R400095.xls</oddHeader>
    <oddFooter>&amp;LComune di Bologna - Dipartimento Programmazione - Settore Statistica</oddFooter>
  </headerFooter>
  <ignoredErrors>
    <ignoredError sqref="B23" unlockedFormula="1"/>
    <ignoredError sqref="C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7.25390625" style="1" customWidth="1"/>
    <col min="2" max="2" width="23.875" style="2" customWidth="1"/>
    <col min="3" max="3" width="2.625" style="2" customWidth="1"/>
    <col min="4" max="4" width="14.25390625" style="2" customWidth="1"/>
    <col min="5" max="5" width="5.75390625" style="2" customWidth="1"/>
    <col min="6" max="6" width="10.875" style="2" customWidth="1"/>
    <col min="7" max="7" width="2.625" style="2" customWidth="1"/>
    <col min="8" max="16384" width="10.875" style="2" customWidth="1"/>
  </cols>
  <sheetData>
    <row r="1" spans="1:4" ht="30" customHeight="1">
      <c r="A1" s="82" t="s">
        <v>39</v>
      </c>
      <c r="B1" s="82"/>
      <c r="C1" s="82"/>
      <c r="D1" s="3"/>
    </row>
    <row r="2" spans="1:256" s="7" customFormat="1" ht="15" customHeight="1">
      <c r="A2" s="4" t="s">
        <v>75</v>
      </c>
      <c r="B2" s="3"/>
      <c r="C2" s="5" t="s">
        <v>2</v>
      </c>
      <c r="D2" s="6"/>
      <c r="G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7" customFormat="1" ht="34.5" customHeight="1">
      <c r="A3" s="49" t="s">
        <v>41</v>
      </c>
      <c r="B3" s="10" t="s">
        <v>5</v>
      </c>
      <c r="C3" s="11"/>
      <c r="D3" s="11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12" customHeight="1">
      <c r="A4" s="50" t="s">
        <v>42</v>
      </c>
      <c r="B4" s="14">
        <v>12</v>
      </c>
      <c r="C4" s="15"/>
      <c r="D4" s="15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7" customFormat="1" ht="12" customHeight="1">
      <c r="A5" s="50" t="s">
        <v>10</v>
      </c>
      <c r="B5" s="26"/>
      <c r="C5" s="15"/>
      <c r="D5" s="15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7" customFormat="1" ht="12" customHeight="1">
      <c r="A6" s="51" t="s">
        <v>43</v>
      </c>
      <c r="B6" s="24"/>
      <c r="C6" s="15"/>
      <c r="D6" s="15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7" customFormat="1" ht="12" customHeight="1">
      <c r="A7" s="51" t="s">
        <v>44</v>
      </c>
      <c r="B7" s="24"/>
      <c r="C7" s="22"/>
      <c r="D7" s="22"/>
      <c r="E7" s="54"/>
      <c r="F7" s="54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7" customFormat="1" ht="12" customHeight="1">
      <c r="A8" s="51" t="s">
        <v>45</v>
      </c>
      <c r="B8" s="24"/>
      <c r="C8" s="22"/>
      <c r="D8" s="24"/>
      <c r="E8" s="54"/>
      <c r="F8" s="54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7" customFormat="1" ht="12" customHeight="1">
      <c r="A9" s="50" t="s">
        <v>46</v>
      </c>
      <c r="B9" s="26"/>
      <c r="C9" s="22"/>
      <c r="D9" s="26"/>
      <c r="E9" s="55"/>
      <c r="F9" s="54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7" customFormat="1" ht="12" customHeight="1">
      <c r="A10" s="51" t="s">
        <v>47</v>
      </c>
      <c r="B10" s="24"/>
      <c r="C10" s="28"/>
      <c r="D10" s="24"/>
      <c r="E10" s="56"/>
      <c r="F10" s="56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7" customFormat="1" ht="12" customHeight="1">
      <c r="A11" s="51" t="s">
        <v>48</v>
      </c>
      <c r="B11" s="24"/>
      <c r="C11" s="15"/>
      <c r="D11" s="15"/>
      <c r="E11" s="56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7" customFormat="1" ht="12" customHeight="1">
      <c r="A12" s="50" t="s">
        <v>49</v>
      </c>
      <c r="B12" s="31">
        <f>SUM(B13:B14)</f>
        <v>16</v>
      </c>
      <c r="C12" s="15"/>
      <c r="D12" s="15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7" customFormat="1" ht="12" customHeight="1">
      <c r="A13" s="51" t="s">
        <v>50</v>
      </c>
      <c r="B13" s="24"/>
      <c r="C13" s="15"/>
      <c r="D13" s="15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7" customFormat="1" ht="12" customHeight="1">
      <c r="A14" s="51" t="s">
        <v>51</v>
      </c>
      <c r="B14" s="20">
        <v>16</v>
      </c>
      <c r="C14" s="15"/>
      <c r="D14" s="15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7" customFormat="1" ht="12" customHeight="1">
      <c r="A15" s="50" t="s">
        <v>52</v>
      </c>
      <c r="B15" s="26"/>
      <c r="C15" s="15"/>
      <c r="D15" s="15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7" customFormat="1" ht="12" customHeight="1">
      <c r="A16" s="50" t="s">
        <v>22</v>
      </c>
      <c r="B16" s="31">
        <f>SUM(B17:B19)</f>
        <v>55</v>
      </c>
      <c r="C16" s="15"/>
      <c r="D16" s="15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7" customFormat="1" ht="12" customHeight="1">
      <c r="A17" s="51" t="s">
        <v>53</v>
      </c>
      <c r="B17" s="3">
        <v>11</v>
      </c>
      <c r="C17" s="15"/>
      <c r="D17" s="15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7" customFormat="1" ht="12" customHeight="1">
      <c r="A18" s="51" t="s">
        <v>54</v>
      </c>
      <c r="B18" s="24"/>
      <c r="C18" s="15"/>
      <c r="D18" s="15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7" customFormat="1" ht="12" customHeight="1">
      <c r="A19" s="51" t="s">
        <v>55</v>
      </c>
      <c r="B19" s="20">
        <v>44</v>
      </c>
      <c r="C19" s="15"/>
      <c r="D19" s="15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7" customFormat="1" ht="12" customHeight="1">
      <c r="A20" s="50" t="s">
        <v>56</v>
      </c>
      <c r="B20" s="31">
        <f>SUM(B21:B22)</f>
        <v>30</v>
      </c>
      <c r="C20" s="15"/>
      <c r="D20" s="15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7" customFormat="1" ht="12" customHeight="1">
      <c r="A21" s="51" t="s">
        <v>57</v>
      </c>
      <c r="B21" s="24"/>
      <c r="C21" s="15"/>
      <c r="D21" s="15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7" customFormat="1" ht="12" customHeight="1">
      <c r="A22" s="51" t="s">
        <v>58</v>
      </c>
      <c r="B22" s="20">
        <v>30</v>
      </c>
      <c r="C22" s="15"/>
      <c r="D22" s="15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7" customFormat="1" ht="12" customHeight="1">
      <c r="A23" s="50" t="s">
        <v>59</v>
      </c>
      <c r="B23" s="26"/>
      <c r="C23" s="15"/>
      <c r="D23" s="15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7" customFormat="1" ht="12" customHeight="1">
      <c r="A24" s="51" t="s">
        <v>60</v>
      </c>
      <c r="B24" s="24"/>
      <c r="C24" s="15"/>
      <c r="D24" s="15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7" customFormat="1" ht="12" customHeight="1">
      <c r="A25" s="51" t="s">
        <v>61</v>
      </c>
      <c r="B25" s="24"/>
      <c r="C25" s="15"/>
      <c r="D25" s="15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7" customFormat="1" ht="12" customHeight="1">
      <c r="A26" s="50" t="s">
        <v>27</v>
      </c>
      <c r="B26" s="31">
        <f>SUM(B27:B28)</f>
        <v>46</v>
      </c>
      <c r="C26" s="15"/>
      <c r="D26" s="15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7" customFormat="1" ht="12" customHeight="1">
      <c r="A27" s="51" t="s">
        <v>62</v>
      </c>
      <c r="B27" s="20">
        <v>23</v>
      </c>
      <c r="C27" s="15"/>
      <c r="D27" s="15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7" customFormat="1" ht="12" customHeight="1">
      <c r="A28" s="51" t="s">
        <v>63</v>
      </c>
      <c r="B28" s="20">
        <v>23</v>
      </c>
      <c r="C28" s="15"/>
      <c r="D28" s="15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7" customFormat="1" ht="12" customHeight="1">
      <c r="A29" s="52" t="s">
        <v>32</v>
      </c>
      <c r="B29" s="53">
        <f>+B4+B12+B16+B20+B26</f>
        <v>159</v>
      </c>
      <c r="C29" s="15"/>
      <c r="D29" s="1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7" customFormat="1" ht="12">
      <c r="A30" s="38" t="s">
        <v>33</v>
      </c>
      <c r="B30" s="15"/>
      <c r="C30" s="15"/>
      <c r="D30" s="15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7" customFormat="1" ht="12" customHeight="1">
      <c r="A31" s="39" t="s">
        <v>64</v>
      </c>
      <c r="B31" s="39"/>
      <c r="C31" s="39"/>
      <c r="D31" s="39"/>
      <c r="E31" s="39"/>
      <c r="F31" s="39"/>
      <c r="G31" s="39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7" customFormat="1" ht="12" customHeight="1">
      <c r="A32" s="40" t="s">
        <v>65</v>
      </c>
      <c r="B32" s="40"/>
      <c r="C32" s="40"/>
      <c r="D32" s="40"/>
      <c r="E32" s="40"/>
      <c r="F32" s="40"/>
      <c r="G32" s="40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6" ht="13.5" customHeight="1">
      <c r="A33" s="42" t="s">
        <v>66</v>
      </c>
      <c r="B33" s="24"/>
      <c r="C33" s="24"/>
      <c r="D33" s="24"/>
      <c r="E33" s="24"/>
      <c r="F33" s="24"/>
    </row>
    <row r="34" spans="1:256" s="7" customFormat="1" ht="12">
      <c r="A34" s="41" t="s">
        <v>67</v>
      </c>
      <c r="B34" s="43"/>
      <c r="C34" s="43"/>
      <c r="D34" s="43"/>
      <c r="E34" s="43"/>
      <c r="F34" s="43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7" customFormat="1" ht="12">
      <c r="A35" s="42" t="s">
        <v>68</v>
      </c>
      <c r="B35" s="43"/>
      <c r="C35" s="43"/>
      <c r="D35" s="43"/>
      <c r="E35" s="43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7" customFormat="1" ht="12">
      <c r="A36" s="42" t="s">
        <v>69</v>
      </c>
      <c r="B36" s="43"/>
      <c r="C36" s="43"/>
      <c r="D36" s="43"/>
      <c r="E36" s="43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7" customFormat="1" ht="12">
      <c r="A37" s="42"/>
      <c r="B37" s="43"/>
      <c r="C37" s="43"/>
      <c r="D37" s="43"/>
      <c r="E37" s="43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7" customFormat="1" ht="12">
      <c r="A38" s="46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7" customFormat="1" ht="12">
      <c r="A39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ht="12">
      <c r="A40" s="47"/>
    </row>
    <row r="41" ht="12">
      <c r="A41" s="48"/>
    </row>
    <row r="42" spans="1:4" ht="21.75" customHeight="1">
      <c r="A42" s="83"/>
      <c r="B42" s="83"/>
      <c r="C42" s="83"/>
      <c r="D42" s="83"/>
    </row>
    <row r="43" spans="1:4" ht="21.75" customHeight="1">
      <c r="A43" s="84"/>
      <c r="B43" s="84"/>
      <c r="C43" s="21"/>
      <c r="D43" s="21"/>
    </row>
  </sheetData>
  <sheetProtection selectLockedCells="1" selectUnlockedCells="1"/>
  <mergeCells count="3">
    <mergeCell ref="A1:C1"/>
    <mergeCell ref="A42:D42"/>
    <mergeCell ref="A43:B4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&amp;R400095.xls</oddHeader>
    <oddFooter>&amp;LComune di Bologna - Dipartimento Programmazione - Settore Statistica</oddFooter>
  </headerFooter>
  <ignoredErrors>
    <ignoredError sqref="C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7.25390625" style="1" customWidth="1"/>
    <col min="2" max="2" width="23.875" style="2" customWidth="1"/>
    <col min="3" max="3" width="2.625" style="2" customWidth="1"/>
    <col min="4" max="4" width="14.25390625" style="2" customWidth="1"/>
    <col min="5" max="5" width="5.75390625" style="2" customWidth="1"/>
    <col min="6" max="6" width="10.875" style="2" customWidth="1"/>
    <col min="7" max="7" width="2.625" style="2" customWidth="1"/>
    <col min="8" max="16384" width="10.875" style="2" customWidth="1"/>
  </cols>
  <sheetData>
    <row r="1" spans="1:4" ht="30" customHeight="1">
      <c r="A1" s="82" t="s">
        <v>39</v>
      </c>
      <c r="B1" s="82"/>
      <c r="C1" s="82"/>
      <c r="D1" s="3"/>
    </row>
    <row r="2" spans="1:256" s="7" customFormat="1" ht="15" customHeight="1">
      <c r="A2" s="4" t="s">
        <v>76</v>
      </c>
      <c r="B2" s="3"/>
      <c r="C2" s="5" t="s">
        <v>2</v>
      </c>
      <c r="D2" s="6"/>
      <c r="G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7" customFormat="1" ht="34.5" customHeight="1">
      <c r="A3" s="49" t="s">
        <v>41</v>
      </c>
      <c r="B3" s="10" t="s">
        <v>5</v>
      </c>
      <c r="C3" s="11"/>
      <c r="D3" s="11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12" customHeight="1">
      <c r="A4" s="50" t="s">
        <v>42</v>
      </c>
      <c r="B4" s="14">
        <v>12</v>
      </c>
      <c r="C4" s="15"/>
      <c r="D4" s="15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7" customFormat="1" ht="12" customHeight="1">
      <c r="A5" s="50" t="s">
        <v>10</v>
      </c>
      <c r="B5" s="26"/>
      <c r="C5" s="15"/>
      <c r="D5" s="15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7" customFormat="1" ht="12" customHeight="1">
      <c r="A6" s="51" t="s">
        <v>43</v>
      </c>
      <c r="B6" s="24"/>
      <c r="C6" s="15"/>
      <c r="D6" s="15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7" customFormat="1" ht="12" customHeight="1">
      <c r="A7" s="51" t="s">
        <v>44</v>
      </c>
      <c r="B7" s="24"/>
      <c r="C7" s="22"/>
      <c r="D7" s="22"/>
      <c r="E7" s="54"/>
      <c r="F7" s="54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7" customFormat="1" ht="12" customHeight="1">
      <c r="A8" s="51" t="s">
        <v>45</v>
      </c>
      <c r="B8" s="24"/>
      <c r="C8" s="22"/>
      <c r="D8" s="24"/>
      <c r="E8" s="54"/>
      <c r="F8" s="54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7" customFormat="1" ht="12" customHeight="1">
      <c r="A9" s="50" t="s">
        <v>46</v>
      </c>
      <c r="B9" s="26"/>
      <c r="C9" s="22"/>
      <c r="D9" s="26"/>
      <c r="E9" s="55"/>
      <c r="F9" s="54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7" customFormat="1" ht="12" customHeight="1">
      <c r="A10" s="51" t="s">
        <v>47</v>
      </c>
      <c r="B10" s="24"/>
      <c r="C10" s="28"/>
      <c r="D10" s="24"/>
      <c r="E10" s="56"/>
      <c r="F10" s="56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7" customFormat="1" ht="12" customHeight="1">
      <c r="A11" s="51" t="s">
        <v>48</v>
      </c>
      <c r="B11" s="24"/>
      <c r="C11" s="15"/>
      <c r="D11" s="15"/>
      <c r="E11" s="56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7" customFormat="1" ht="12" customHeight="1">
      <c r="A12" s="50" t="s">
        <v>49</v>
      </c>
      <c r="B12" s="31">
        <f>SUM(B13:B14)</f>
        <v>16</v>
      </c>
      <c r="C12" s="15"/>
      <c r="D12" s="15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7" customFormat="1" ht="12" customHeight="1">
      <c r="A13" s="51" t="s">
        <v>50</v>
      </c>
      <c r="B13" s="24"/>
      <c r="C13" s="15"/>
      <c r="D13" s="15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7" customFormat="1" ht="12" customHeight="1">
      <c r="A14" s="51" t="s">
        <v>51</v>
      </c>
      <c r="B14" s="20">
        <v>16</v>
      </c>
      <c r="C14" s="15"/>
      <c r="D14" s="15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7" customFormat="1" ht="12" customHeight="1">
      <c r="A15" s="50" t="s">
        <v>52</v>
      </c>
      <c r="B15" s="26"/>
      <c r="C15" s="15"/>
      <c r="D15" s="15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7" customFormat="1" ht="12" customHeight="1">
      <c r="A16" s="50" t="s">
        <v>22</v>
      </c>
      <c r="B16" s="31">
        <f>SUM(B17:B19)</f>
        <v>55</v>
      </c>
      <c r="C16" s="15"/>
      <c r="D16" s="15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7" customFormat="1" ht="12" customHeight="1">
      <c r="A17" s="51" t="s">
        <v>53</v>
      </c>
      <c r="B17" s="3">
        <v>11</v>
      </c>
      <c r="C17" s="15"/>
      <c r="D17" s="15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7" customFormat="1" ht="12" customHeight="1">
      <c r="A18" s="51" t="s">
        <v>54</v>
      </c>
      <c r="B18" s="24"/>
      <c r="C18" s="15"/>
      <c r="D18" s="15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7" customFormat="1" ht="12" customHeight="1">
      <c r="A19" s="51" t="s">
        <v>55</v>
      </c>
      <c r="B19" s="20">
        <v>44</v>
      </c>
      <c r="C19" s="15"/>
      <c r="D19" s="15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7" customFormat="1" ht="12" customHeight="1">
      <c r="A20" s="50" t="s">
        <v>56</v>
      </c>
      <c r="B20" s="31">
        <f>SUM(B21:B22)</f>
        <v>30</v>
      </c>
      <c r="C20" s="15"/>
      <c r="D20" s="15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7" customFormat="1" ht="12" customHeight="1">
      <c r="A21" s="51" t="s">
        <v>57</v>
      </c>
      <c r="B21" s="24"/>
      <c r="C21" s="15"/>
      <c r="D21" s="15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7" customFormat="1" ht="12" customHeight="1">
      <c r="A22" s="51" t="s">
        <v>58</v>
      </c>
      <c r="B22" s="20">
        <v>30</v>
      </c>
      <c r="C22" s="15"/>
      <c r="D22" s="15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7" customFormat="1" ht="12" customHeight="1">
      <c r="A23" s="50" t="s">
        <v>59</v>
      </c>
      <c r="B23" s="26"/>
      <c r="C23" s="15"/>
      <c r="D23" s="15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7" customFormat="1" ht="12" customHeight="1">
      <c r="A24" s="51" t="s">
        <v>60</v>
      </c>
      <c r="B24" s="24"/>
      <c r="C24" s="15"/>
      <c r="D24" s="15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7" customFormat="1" ht="12" customHeight="1">
      <c r="A25" s="51" t="s">
        <v>61</v>
      </c>
      <c r="B25" s="24"/>
      <c r="C25" s="15"/>
      <c r="D25" s="15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7" customFormat="1" ht="12" customHeight="1">
      <c r="A26" s="50" t="s">
        <v>27</v>
      </c>
      <c r="B26" s="31">
        <f>SUM(B27:B28)</f>
        <v>46</v>
      </c>
      <c r="C26" s="15"/>
      <c r="D26" s="15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7" customFormat="1" ht="12" customHeight="1">
      <c r="A27" s="51" t="s">
        <v>62</v>
      </c>
      <c r="B27" s="20">
        <v>23</v>
      </c>
      <c r="C27" s="15"/>
      <c r="D27" s="15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7" customFormat="1" ht="12" customHeight="1">
      <c r="A28" s="51" t="s">
        <v>63</v>
      </c>
      <c r="B28" s="20">
        <v>23</v>
      </c>
      <c r="C28" s="15"/>
      <c r="D28" s="15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7" customFormat="1" ht="12" customHeight="1">
      <c r="A29" s="52" t="s">
        <v>32</v>
      </c>
      <c r="B29" s="53">
        <f>+B4+B12+B16+B20+B26</f>
        <v>159</v>
      </c>
      <c r="C29" s="15"/>
      <c r="D29" s="1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7" customFormat="1" ht="12">
      <c r="A30" s="38" t="s">
        <v>33</v>
      </c>
      <c r="B30" s="15"/>
      <c r="C30" s="15"/>
      <c r="D30" s="15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7" customFormat="1" ht="12" customHeight="1">
      <c r="A31" s="39" t="s">
        <v>64</v>
      </c>
      <c r="B31" s="39"/>
      <c r="C31" s="39"/>
      <c r="D31" s="39"/>
      <c r="E31" s="39"/>
      <c r="F31" s="39"/>
      <c r="G31" s="39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7" customFormat="1" ht="12" customHeight="1">
      <c r="A32" s="40" t="s">
        <v>65</v>
      </c>
      <c r="B32" s="40"/>
      <c r="C32" s="40"/>
      <c r="D32" s="40"/>
      <c r="E32" s="40"/>
      <c r="F32" s="40"/>
      <c r="G32" s="40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6" ht="13.5" customHeight="1">
      <c r="A33" s="42" t="s">
        <v>66</v>
      </c>
      <c r="B33" s="24"/>
      <c r="C33" s="24"/>
      <c r="D33" s="24"/>
      <c r="E33" s="24"/>
      <c r="F33" s="24"/>
    </row>
    <row r="34" spans="1:256" s="7" customFormat="1" ht="12">
      <c r="A34" s="41" t="s">
        <v>67</v>
      </c>
      <c r="B34" s="43"/>
      <c r="C34" s="43"/>
      <c r="D34" s="43"/>
      <c r="E34" s="43"/>
      <c r="F34" s="43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7" customFormat="1" ht="12">
      <c r="A35" s="42" t="s">
        <v>68</v>
      </c>
      <c r="B35" s="43"/>
      <c r="C35" s="43"/>
      <c r="D35" s="43"/>
      <c r="E35" s="43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7" customFormat="1" ht="12">
      <c r="A36" s="42" t="s">
        <v>69</v>
      </c>
      <c r="B36" s="43"/>
      <c r="C36" s="43"/>
      <c r="D36" s="43"/>
      <c r="E36" s="43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7" customFormat="1" ht="12">
      <c r="A37" s="42"/>
      <c r="B37" s="43"/>
      <c r="C37" s="43"/>
      <c r="D37" s="43"/>
      <c r="E37" s="43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7" customFormat="1" ht="12">
      <c r="A38" s="46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7" customFormat="1" ht="12">
      <c r="A39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ht="12">
      <c r="A40" s="47"/>
    </row>
    <row r="41" ht="12">
      <c r="A41" s="48"/>
    </row>
    <row r="42" spans="1:4" ht="21.75" customHeight="1">
      <c r="A42" s="83"/>
      <c r="B42" s="83"/>
      <c r="C42" s="83"/>
      <c r="D42" s="83"/>
    </row>
    <row r="43" spans="1:4" ht="21.75" customHeight="1">
      <c r="A43" s="84"/>
      <c r="B43" s="84"/>
      <c r="C43" s="21"/>
      <c r="D43" s="21"/>
    </row>
  </sheetData>
  <sheetProtection selectLockedCells="1" selectUnlockedCells="1"/>
  <mergeCells count="3">
    <mergeCell ref="A1:C1"/>
    <mergeCell ref="A42:D42"/>
    <mergeCell ref="A43:B4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&amp;R400095.xls</oddHeader>
    <oddFooter>&amp;LComune di Bologna - Dipartimento Programmazione - Settore Statistica</oddFooter>
  </headerFooter>
  <ignoredErrors>
    <ignoredError sqref="C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0.875" style="1" customWidth="1"/>
    <col min="2" max="2" width="31.375" style="2" customWidth="1"/>
    <col min="3" max="3" width="3.00390625" style="2" customWidth="1"/>
    <col min="4" max="4" width="14.25390625" style="2" customWidth="1"/>
    <col min="5" max="5" width="44.75390625" style="2" customWidth="1"/>
    <col min="6" max="6" width="2.625" style="2" customWidth="1"/>
    <col min="7" max="8" width="10.875" style="2" customWidth="1"/>
    <col min="9" max="9" width="2.625" style="2" customWidth="1"/>
    <col min="10" max="16384" width="10.875" style="2" customWidth="1"/>
  </cols>
  <sheetData>
    <row r="1" spans="1:4" ht="30" customHeight="1">
      <c r="A1" s="82" t="s">
        <v>0</v>
      </c>
      <c r="B1" s="82"/>
      <c r="C1" s="82"/>
      <c r="D1" s="3"/>
    </row>
    <row r="2" spans="1:256" s="7" customFormat="1" ht="15" customHeight="1">
      <c r="A2" s="4" t="s">
        <v>77</v>
      </c>
      <c r="B2" s="3"/>
      <c r="C2" s="5" t="s">
        <v>2</v>
      </c>
      <c r="D2" s="15"/>
      <c r="E2" s="2"/>
      <c r="F2" s="8"/>
      <c r="I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7" customFormat="1" ht="34.5" customHeight="1">
      <c r="A3" s="49" t="s">
        <v>41</v>
      </c>
      <c r="B3" s="10" t="s">
        <v>5</v>
      </c>
      <c r="C3" s="57"/>
      <c r="D3" s="11"/>
      <c r="E3" s="58"/>
      <c r="F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12" customHeight="1">
      <c r="A4" s="50" t="s">
        <v>42</v>
      </c>
      <c r="B4" s="14">
        <v>12</v>
      </c>
      <c r="C4" s="59"/>
      <c r="D4" s="15"/>
      <c r="F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7" customFormat="1" ht="12" customHeight="1">
      <c r="A5" s="50" t="s">
        <v>10</v>
      </c>
      <c r="B5" s="26"/>
      <c r="C5" s="60"/>
      <c r="D5" s="15"/>
      <c r="F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7" customFormat="1" ht="12" customHeight="1">
      <c r="A6" s="51" t="s">
        <v>43</v>
      </c>
      <c r="B6" s="24"/>
      <c r="C6" s="61"/>
      <c r="D6" s="15"/>
      <c r="F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7" customFormat="1" ht="12" customHeight="1">
      <c r="A7" s="51" t="s">
        <v>44</v>
      </c>
      <c r="B7" s="24"/>
      <c r="C7" s="61"/>
      <c r="D7" s="22"/>
      <c r="E7" s="54"/>
      <c r="F7" s="21"/>
      <c r="G7" s="54"/>
      <c r="H7" s="54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7" customFormat="1" ht="12" customHeight="1">
      <c r="A8" s="51" t="s">
        <v>45</v>
      </c>
      <c r="B8" s="24"/>
      <c r="C8" s="61"/>
      <c r="D8" s="22"/>
      <c r="E8" s="54"/>
      <c r="F8" s="21"/>
      <c r="G8" s="54"/>
      <c r="H8" s="54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7" customFormat="1" ht="12" customHeight="1">
      <c r="A9" s="50" t="s">
        <v>46</v>
      </c>
      <c r="B9" s="26"/>
      <c r="C9" s="60"/>
      <c r="D9" s="22"/>
      <c r="E9" s="19"/>
      <c r="F9" s="19"/>
      <c r="G9" s="54"/>
      <c r="H9" s="54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7" customFormat="1" ht="12" customHeight="1">
      <c r="A10" s="51" t="s">
        <v>47</v>
      </c>
      <c r="B10" s="24"/>
      <c r="C10" s="61"/>
      <c r="D10" s="28"/>
      <c r="E10" s="21"/>
      <c r="F10" s="21"/>
      <c r="G10" s="56"/>
      <c r="H10" s="56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7" customFormat="1" ht="12" customHeight="1">
      <c r="A11" s="51" t="s">
        <v>48</v>
      </c>
      <c r="B11" s="24"/>
      <c r="C11" s="61"/>
      <c r="D11" s="15"/>
      <c r="F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7" customFormat="1" ht="12" customHeight="1">
      <c r="A12" s="50" t="s">
        <v>49</v>
      </c>
      <c r="B12" s="31">
        <f>SUM(B13:B14)</f>
        <v>16</v>
      </c>
      <c r="C12" s="62"/>
      <c r="D12" s="15"/>
      <c r="F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7" customFormat="1" ht="12" customHeight="1">
      <c r="A13" s="51" t="s">
        <v>50</v>
      </c>
      <c r="B13" s="24"/>
      <c r="C13" s="61"/>
      <c r="D13" s="15"/>
      <c r="F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7" customFormat="1" ht="12" customHeight="1">
      <c r="A14" s="51" t="s">
        <v>51</v>
      </c>
      <c r="B14" s="20">
        <v>16</v>
      </c>
      <c r="C14" s="63"/>
      <c r="D14" s="15"/>
      <c r="F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7" customFormat="1" ht="12" customHeight="1">
      <c r="A15" s="50" t="s">
        <v>52</v>
      </c>
      <c r="B15" s="26"/>
      <c r="C15" s="60"/>
      <c r="D15" s="15"/>
      <c r="F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7" customFormat="1" ht="12" customHeight="1">
      <c r="A16" s="50" t="s">
        <v>22</v>
      </c>
      <c r="B16" s="31">
        <f>SUM(B17:B19)</f>
        <v>44</v>
      </c>
      <c r="C16" s="62"/>
      <c r="D16" s="15"/>
      <c r="F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7" customFormat="1" ht="12" customHeight="1">
      <c r="A17" s="51" t="s">
        <v>53</v>
      </c>
      <c r="B17" s="24"/>
      <c r="C17" s="61"/>
      <c r="D17" s="15"/>
      <c r="F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7" customFormat="1" ht="12" customHeight="1">
      <c r="A18" s="51" t="s">
        <v>54</v>
      </c>
      <c r="B18" s="24"/>
      <c r="C18" s="61"/>
      <c r="D18" s="15"/>
      <c r="F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7" customFormat="1" ht="12" customHeight="1">
      <c r="A19" s="51" t="s">
        <v>55</v>
      </c>
      <c r="B19" s="20">
        <v>44</v>
      </c>
      <c r="C19" s="63"/>
      <c r="D19" s="15"/>
      <c r="F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7" customFormat="1" ht="12" customHeight="1">
      <c r="A20" s="50" t="s">
        <v>56</v>
      </c>
      <c r="B20" s="31">
        <f>SUM(B21:B22)</f>
        <v>30</v>
      </c>
      <c r="C20" s="62"/>
      <c r="D20" s="15"/>
      <c r="F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7" customFormat="1" ht="12" customHeight="1">
      <c r="A21" s="51" t="s">
        <v>57</v>
      </c>
      <c r="B21" s="24"/>
      <c r="C21" s="61"/>
      <c r="D21" s="15"/>
      <c r="F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7" customFormat="1" ht="12" customHeight="1">
      <c r="A22" s="51" t="s">
        <v>58</v>
      </c>
      <c r="B22" s="20">
        <v>30</v>
      </c>
      <c r="C22" s="63"/>
      <c r="D22" s="15"/>
      <c r="F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7" customFormat="1" ht="12" customHeight="1">
      <c r="A23" s="50" t="s">
        <v>59</v>
      </c>
      <c r="B23" s="26"/>
      <c r="C23" s="60"/>
      <c r="D23" s="15"/>
      <c r="F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7" customFormat="1" ht="12" customHeight="1">
      <c r="A24" s="51" t="s">
        <v>60</v>
      </c>
      <c r="B24" s="24"/>
      <c r="C24" s="61"/>
      <c r="D24" s="15"/>
      <c r="F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7" customFormat="1" ht="12" customHeight="1">
      <c r="A25" s="51" t="s">
        <v>61</v>
      </c>
      <c r="B25" s="24"/>
      <c r="C25" s="61"/>
      <c r="D25" s="15"/>
      <c r="F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7" customFormat="1" ht="12" customHeight="1">
      <c r="A26" s="50" t="s">
        <v>27</v>
      </c>
      <c r="B26" s="31">
        <f>SUM(B27:B28)</f>
        <v>46</v>
      </c>
      <c r="C26" s="62"/>
      <c r="D26" s="15"/>
      <c r="F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7" customFormat="1" ht="12" customHeight="1">
      <c r="A27" s="51" t="s">
        <v>62</v>
      </c>
      <c r="B27" s="20">
        <v>23</v>
      </c>
      <c r="C27" s="63"/>
      <c r="D27" s="15"/>
      <c r="F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7" customFormat="1" ht="12" customHeight="1">
      <c r="A28" s="51" t="s">
        <v>63</v>
      </c>
      <c r="B28" s="20">
        <v>23</v>
      </c>
      <c r="C28" s="63"/>
      <c r="D28" s="15"/>
      <c r="F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7" customFormat="1" ht="12" customHeight="1">
      <c r="A29" s="52" t="s">
        <v>32</v>
      </c>
      <c r="B29" s="53">
        <f>+B4+B12+B16+B20+B26</f>
        <v>148</v>
      </c>
      <c r="C29" s="64"/>
      <c r="D29" s="15"/>
      <c r="F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7" customFormat="1" ht="12">
      <c r="A30" s="38" t="s">
        <v>33</v>
      </c>
      <c r="B30" s="15"/>
      <c r="C30" s="15"/>
      <c r="D30" s="15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7" customFormat="1" ht="12" customHeight="1">
      <c r="A31" s="39" t="s">
        <v>64</v>
      </c>
      <c r="B31" s="39"/>
      <c r="C31" s="39"/>
      <c r="D31" s="39"/>
      <c r="E31" s="39"/>
      <c r="F31" s="39"/>
      <c r="G31" s="39"/>
      <c r="H31" s="39"/>
      <c r="I31" s="39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7" customFormat="1" ht="12" customHeight="1">
      <c r="A32" s="40" t="s">
        <v>65</v>
      </c>
      <c r="B32" s="40"/>
      <c r="C32" s="40"/>
      <c r="D32" s="40"/>
      <c r="E32" s="40"/>
      <c r="F32" s="40"/>
      <c r="G32" s="40"/>
      <c r="H32" s="40"/>
      <c r="I32" s="40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8" ht="13.5" customHeight="1">
      <c r="A33" s="42" t="s">
        <v>66</v>
      </c>
      <c r="B33" s="24"/>
      <c r="C33" s="24"/>
      <c r="D33" s="24"/>
      <c r="E33" s="24"/>
      <c r="F33" s="24"/>
      <c r="G33" s="24"/>
      <c r="H33" s="24"/>
    </row>
    <row r="34" spans="1:256" s="7" customFormat="1" ht="12">
      <c r="A34" s="41" t="s">
        <v>67</v>
      </c>
      <c r="B34" s="43"/>
      <c r="C34" s="43"/>
      <c r="D34" s="43"/>
      <c r="E34" s="43"/>
      <c r="F34" s="43"/>
      <c r="G34" s="43"/>
      <c r="H34" s="43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7" customFormat="1" ht="12">
      <c r="A35" s="42" t="s">
        <v>68</v>
      </c>
      <c r="B35" s="43"/>
      <c r="C35" s="43"/>
      <c r="D35" s="43"/>
      <c r="E35" s="43"/>
      <c r="F35" s="43"/>
      <c r="G35" s="43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7" customFormat="1" ht="12">
      <c r="A36" s="42" t="s">
        <v>69</v>
      </c>
      <c r="B36" s="43"/>
      <c r="C36" s="43"/>
      <c r="D36" s="43"/>
      <c r="E36" s="43"/>
      <c r="F36" s="43"/>
      <c r="G36" s="43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7" customFormat="1" ht="12">
      <c r="A37" s="42"/>
      <c r="B37" s="43"/>
      <c r="C37" s="43"/>
      <c r="D37" s="43"/>
      <c r="E37" s="43"/>
      <c r="F37" s="43"/>
      <c r="G37" s="43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7" customFormat="1" ht="12">
      <c r="A38" s="46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7" customFormat="1" ht="12">
      <c r="A39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ht="12">
      <c r="A40" s="47"/>
    </row>
    <row r="41" ht="12">
      <c r="A41" s="48"/>
    </row>
    <row r="42" spans="1:5" ht="21.75" customHeight="1">
      <c r="A42" s="83"/>
      <c r="B42" s="83"/>
      <c r="C42" s="83"/>
      <c r="D42" s="83"/>
      <c r="E42" s="83"/>
    </row>
    <row r="43" spans="1:5" ht="21.75" customHeight="1">
      <c r="A43" s="84"/>
      <c r="B43" s="84"/>
      <c r="C43" s="21"/>
      <c r="D43" s="21"/>
      <c r="E43" s="21"/>
    </row>
  </sheetData>
  <sheetProtection selectLockedCells="1" selectUnlockedCells="1"/>
  <mergeCells count="3">
    <mergeCell ref="A1:C1"/>
    <mergeCell ref="A42:E42"/>
    <mergeCell ref="A43:B4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&amp;R400095.xls</oddHeader>
    <oddFooter>&amp;LComune di Bologna - Dipartimento Programmazione - Settore Statistica</oddFooter>
  </headerFooter>
  <ignoredErrors>
    <ignoredError sqref="C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0.875" style="1" customWidth="1"/>
    <col min="2" max="2" width="30.00390625" style="65" customWidth="1"/>
    <col min="3" max="3" width="2.875" style="2" customWidth="1"/>
    <col min="4" max="4" width="14.25390625" style="2" customWidth="1"/>
    <col min="5" max="5" width="44.75390625" style="2" customWidth="1"/>
    <col min="6" max="6" width="2.625" style="2" customWidth="1"/>
    <col min="7" max="8" width="10.875" style="2" customWidth="1"/>
    <col min="9" max="9" width="2.625" style="2" customWidth="1"/>
    <col min="10" max="16384" width="10.875" style="2" customWidth="1"/>
  </cols>
  <sheetData>
    <row r="1" spans="1:4" ht="30" customHeight="1">
      <c r="A1" s="82" t="s">
        <v>39</v>
      </c>
      <c r="B1" s="82"/>
      <c r="C1" s="82"/>
      <c r="D1" s="5"/>
    </row>
    <row r="2" spans="1:256" s="7" customFormat="1" ht="15" customHeight="1">
      <c r="A2" s="4" t="s">
        <v>78</v>
      </c>
      <c r="B2" s="3"/>
      <c r="C2" s="5" t="s">
        <v>2</v>
      </c>
      <c r="D2" s="3"/>
      <c r="E2" s="2"/>
      <c r="F2" s="8"/>
      <c r="I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7" customFormat="1" ht="34.5" customHeight="1">
      <c r="A3" s="49" t="s">
        <v>41</v>
      </c>
      <c r="B3" s="10" t="s">
        <v>5</v>
      </c>
      <c r="C3" s="57"/>
      <c r="D3" s="11"/>
      <c r="E3" s="58"/>
      <c r="F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12" customHeight="1">
      <c r="A4" s="50" t="s">
        <v>42</v>
      </c>
      <c r="B4" s="14">
        <v>6</v>
      </c>
      <c r="C4" s="66"/>
      <c r="D4" s="15"/>
      <c r="F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7" customFormat="1" ht="12" customHeight="1">
      <c r="A5" s="50" t="s">
        <v>10</v>
      </c>
      <c r="B5" s="26"/>
      <c r="C5" s="60"/>
      <c r="D5" s="15"/>
      <c r="F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7" customFormat="1" ht="12" customHeight="1">
      <c r="A6" s="51" t="s">
        <v>43</v>
      </c>
      <c r="B6" s="24"/>
      <c r="C6" s="61"/>
      <c r="D6" s="15"/>
      <c r="F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7" customFormat="1" ht="12" customHeight="1">
      <c r="A7" s="51" t="s">
        <v>44</v>
      </c>
      <c r="B7" s="24"/>
      <c r="C7" s="61"/>
      <c r="D7" s="22"/>
      <c r="E7" s="54"/>
      <c r="F7" s="21"/>
      <c r="G7" s="54"/>
      <c r="H7" s="54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7" customFormat="1" ht="12" customHeight="1">
      <c r="A8" s="51" t="s">
        <v>45</v>
      </c>
      <c r="B8" s="24"/>
      <c r="C8" s="61"/>
      <c r="D8" s="22"/>
      <c r="E8" s="54"/>
      <c r="F8" s="21"/>
      <c r="G8" s="54"/>
      <c r="H8" s="54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7" customFormat="1" ht="12" customHeight="1">
      <c r="A9" s="50" t="s">
        <v>46</v>
      </c>
      <c r="B9" s="26"/>
      <c r="C9" s="60"/>
      <c r="D9" s="22"/>
      <c r="E9" s="54"/>
      <c r="F9" s="19"/>
      <c r="G9" s="54"/>
      <c r="H9" s="54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7" customFormat="1" ht="12" customHeight="1">
      <c r="A10" s="51" t="s">
        <v>47</v>
      </c>
      <c r="B10" s="24"/>
      <c r="C10" s="61"/>
      <c r="D10" s="28"/>
      <c r="E10" s="56"/>
      <c r="F10" s="21"/>
      <c r="G10" s="56"/>
      <c r="H10" s="56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7" customFormat="1" ht="12" customHeight="1">
      <c r="A11" s="51" t="s">
        <v>48</v>
      </c>
      <c r="B11" s="24"/>
      <c r="C11" s="61"/>
      <c r="D11" s="15"/>
      <c r="F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7" customFormat="1" ht="12" customHeight="1">
      <c r="A12" s="50" t="s">
        <v>49</v>
      </c>
      <c r="B12" s="31">
        <v>14</v>
      </c>
      <c r="C12" s="62"/>
      <c r="D12" s="15"/>
      <c r="F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7" customFormat="1" ht="12" customHeight="1">
      <c r="A13" s="51" t="s">
        <v>50</v>
      </c>
      <c r="B13" s="24"/>
      <c r="C13" s="61"/>
      <c r="D13" s="15"/>
      <c r="F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7" customFormat="1" ht="12" customHeight="1">
      <c r="A14" s="51" t="s">
        <v>51</v>
      </c>
      <c r="B14" s="20">
        <v>14</v>
      </c>
      <c r="C14" s="63"/>
      <c r="D14" s="15"/>
      <c r="F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7" customFormat="1" ht="12" customHeight="1">
      <c r="A15" s="50" t="s">
        <v>52</v>
      </c>
      <c r="B15" s="26"/>
      <c r="C15" s="60"/>
      <c r="D15" s="15"/>
      <c r="F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7" customFormat="1" ht="12" customHeight="1">
      <c r="A16" s="50" t="s">
        <v>22</v>
      </c>
      <c r="B16" s="31">
        <v>37</v>
      </c>
      <c r="C16" s="62"/>
      <c r="D16" s="15"/>
      <c r="F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7" customFormat="1" ht="12" customHeight="1">
      <c r="A17" s="51" t="s">
        <v>53</v>
      </c>
      <c r="B17" s="24"/>
      <c r="C17" s="61"/>
      <c r="D17" s="15"/>
      <c r="F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7" customFormat="1" ht="12" customHeight="1">
      <c r="A18" s="51" t="s">
        <v>54</v>
      </c>
      <c r="B18" s="24"/>
      <c r="C18" s="61"/>
      <c r="D18" s="15"/>
      <c r="F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7" customFormat="1" ht="12" customHeight="1">
      <c r="A19" s="51" t="s">
        <v>55</v>
      </c>
      <c r="B19" s="20">
        <v>37</v>
      </c>
      <c r="C19" s="63"/>
      <c r="D19" s="15"/>
      <c r="F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7" customFormat="1" ht="12" customHeight="1">
      <c r="A20" s="50" t="s">
        <v>56</v>
      </c>
      <c r="B20" s="31">
        <v>29</v>
      </c>
      <c r="C20" s="62"/>
      <c r="D20" s="15"/>
      <c r="F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7" customFormat="1" ht="12" customHeight="1">
      <c r="A21" s="51" t="s">
        <v>57</v>
      </c>
      <c r="B21" s="24"/>
      <c r="C21" s="61"/>
      <c r="D21" s="15"/>
      <c r="F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7" customFormat="1" ht="12" customHeight="1">
      <c r="A22" s="51" t="s">
        <v>58</v>
      </c>
      <c r="B22" s="20">
        <v>29</v>
      </c>
      <c r="C22" s="63"/>
      <c r="D22" s="15"/>
      <c r="F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7" customFormat="1" ht="12" customHeight="1">
      <c r="A23" s="50" t="s">
        <v>59</v>
      </c>
      <c r="B23" s="26"/>
      <c r="C23" s="60"/>
      <c r="D23" s="15"/>
      <c r="F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7" customFormat="1" ht="12" customHeight="1">
      <c r="A24" s="51" t="s">
        <v>60</v>
      </c>
      <c r="B24" s="24"/>
      <c r="C24" s="61"/>
      <c r="D24" s="15"/>
      <c r="F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7" customFormat="1" ht="12" customHeight="1">
      <c r="A25" s="51" t="s">
        <v>61</v>
      </c>
      <c r="B25" s="24"/>
      <c r="C25" s="61"/>
      <c r="D25" s="15"/>
      <c r="F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7" customFormat="1" ht="12" customHeight="1">
      <c r="A26" s="50" t="s">
        <v>27</v>
      </c>
      <c r="B26" s="31">
        <v>42</v>
      </c>
      <c r="C26" s="62"/>
      <c r="D26" s="15"/>
      <c r="F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7" customFormat="1" ht="12" customHeight="1">
      <c r="A27" s="51" t="s">
        <v>62</v>
      </c>
      <c r="B27" s="20">
        <v>21</v>
      </c>
      <c r="C27" s="63"/>
      <c r="D27" s="15"/>
      <c r="F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7" customFormat="1" ht="12" customHeight="1">
      <c r="A28" s="51" t="s">
        <v>63</v>
      </c>
      <c r="B28" s="20">
        <v>21</v>
      </c>
      <c r="C28" s="63"/>
      <c r="D28" s="15"/>
      <c r="F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7" customFormat="1" ht="12" customHeight="1">
      <c r="A29" s="52" t="s">
        <v>32</v>
      </c>
      <c r="B29" s="53">
        <f>+B4+B12+B16+B20+B26</f>
        <v>128</v>
      </c>
      <c r="C29" s="64"/>
      <c r="D29" s="15"/>
      <c r="F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7" customFormat="1" ht="12">
      <c r="A30" s="38" t="s">
        <v>33</v>
      </c>
      <c r="B30" s="20"/>
      <c r="C30" s="15"/>
      <c r="D30" s="15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7" customFormat="1" ht="12" customHeight="1">
      <c r="A31" s="39" t="s">
        <v>64</v>
      </c>
      <c r="B31" s="39"/>
      <c r="C31" s="39"/>
      <c r="D31" s="39"/>
      <c r="E31" s="39"/>
      <c r="F31" s="39"/>
      <c r="G31" s="39"/>
      <c r="H31" s="39"/>
      <c r="I31" s="39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7" customFormat="1" ht="12" customHeight="1">
      <c r="A32" s="40" t="s">
        <v>65</v>
      </c>
      <c r="B32" s="40"/>
      <c r="C32" s="40"/>
      <c r="D32" s="40"/>
      <c r="E32" s="40"/>
      <c r="F32" s="40"/>
      <c r="G32" s="40"/>
      <c r="H32" s="40"/>
      <c r="I32" s="40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8" ht="13.5" customHeight="1">
      <c r="A33" s="42" t="s">
        <v>66</v>
      </c>
      <c r="B33" s="67"/>
      <c r="C33" s="24"/>
      <c r="D33" s="24"/>
      <c r="E33" s="24"/>
      <c r="F33" s="24"/>
      <c r="G33" s="24"/>
      <c r="H33" s="24"/>
    </row>
    <row r="34" spans="1:256" s="7" customFormat="1" ht="12">
      <c r="A34" s="41" t="s">
        <v>67</v>
      </c>
      <c r="B34" s="68"/>
      <c r="C34" s="43"/>
      <c r="D34" s="43"/>
      <c r="E34" s="43"/>
      <c r="F34" s="43"/>
      <c r="G34" s="43"/>
      <c r="H34" s="43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7" customFormat="1" ht="12">
      <c r="A35" s="42" t="s">
        <v>68</v>
      </c>
      <c r="B35" s="68"/>
      <c r="C35" s="43"/>
      <c r="D35" s="43"/>
      <c r="E35" s="43"/>
      <c r="F35" s="43"/>
      <c r="G35" s="43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7" customFormat="1" ht="12">
      <c r="A36" s="42" t="s">
        <v>69</v>
      </c>
      <c r="B36" s="20"/>
      <c r="C36" s="15"/>
      <c r="D36" s="15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7" customFormat="1" ht="12">
      <c r="A37"/>
      <c r="B37" s="69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ht="12">
      <c r="A38" s="47"/>
    </row>
    <row r="39" ht="12">
      <c r="A39" s="48"/>
    </row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&amp;R400095.xls</oddHeader>
    <oddFooter>&amp;LComune di Bologna - Dipartimento Programmazione - Settore Statistica</oddFooter>
  </headerFooter>
  <ignoredErrors>
    <ignoredError sqref="C2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0.875" style="1" customWidth="1"/>
    <col min="2" max="2" width="29.25390625" style="65" customWidth="1"/>
    <col min="3" max="3" width="3.00390625" style="2" customWidth="1"/>
    <col min="4" max="4" width="14.25390625" style="2" customWidth="1"/>
    <col min="5" max="5" width="10.875" style="2" customWidth="1"/>
    <col min="6" max="6" width="44.75390625" style="2" customWidth="1"/>
    <col min="7" max="7" width="2.625" style="2" customWidth="1"/>
    <col min="8" max="16384" width="10.875" style="2" customWidth="1"/>
  </cols>
  <sheetData>
    <row r="1" spans="1:4" ht="30" customHeight="1">
      <c r="A1" s="82" t="s">
        <v>39</v>
      </c>
      <c r="B1" s="82"/>
      <c r="C1" s="82"/>
      <c r="D1" s="3"/>
    </row>
    <row r="2" spans="1:256" s="7" customFormat="1" ht="15" customHeight="1">
      <c r="A2" s="4" t="s">
        <v>79</v>
      </c>
      <c r="B2" s="3"/>
      <c r="C2" s="5" t="s">
        <v>2</v>
      </c>
      <c r="D2" s="15"/>
      <c r="G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7" customFormat="1" ht="34.5" customHeight="1">
      <c r="A3" s="49" t="s">
        <v>41</v>
      </c>
      <c r="B3" s="10" t="s">
        <v>5</v>
      </c>
      <c r="C3" s="57"/>
      <c r="D3" s="41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12" customHeight="1">
      <c r="A4" s="50" t="s">
        <v>42</v>
      </c>
      <c r="B4" s="14">
        <v>10</v>
      </c>
      <c r="C4" s="66"/>
      <c r="D4" s="70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7" customFormat="1" ht="12" customHeight="1">
      <c r="A5" s="50" t="s">
        <v>10</v>
      </c>
      <c r="B5" s="31"/>
      <c r="C5" s="60"/>
      <c r="D5" s="26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7" customFormat="1" ht="12" customHeight="1">
      <c r="A6" s="51" t="s">
        <v>43</v>
      </c>
      <c r="B6" s="71"/>
      <c r="C6" s="61"/>
      <c r="D6" s="24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7" customFormat="1" ht="12" customHeight="1">
      <c r="A7" s="51" t="s">
        <v>44</v>
      </c>
      <c r="B7" s="71"/>
      <c r="C7" s="61"/>
      <c r="D7" s="24"/>
      <c r="E7" s="54"/>
      <c r="F7" s="54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7" customFormat="1" ht="12" customHeight="1">
      <c r="A8" s="51" t="s">
        <v>45</v>
      </c>
      <c r="B8" s="20"/>
      <c r="C8" s="61"/>
      <c r="D8" s="24"/>
      <c r="E8" s="54"/>
      <c r="F8" s="54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7" customFormat="1" ht="12" customHeight="1">
      <c r="A9" s="50" t="s">
        <v>46</v>
      </c>
      <c r="B9" s="31"/>
      <c r="C9" s="60"/>
      <c r="D9" s="26"/>
      <c r="E9" s="54"/>
      <c r="F9" s="54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7" customFormat="1" ht="12" customHeight="1">
      <c r="A10" s="51" t="s">
        <v>47</v>
      </c>
      <c r="B10" s="20"/>
      <c r="C10" s="61"/>
      <c r="D10" s="24"/>
      <c r="E10" s="56"/>
      <c r="F10" s="56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7" customFormat="1" ht="12" customHeight="1">
      <c r="A11" s="51" t="s">
        <v>48</v>
      </c>
      <c r="B11" s="20"/>
      <c r="C11" s="61"/>
      <c r="D11" s="24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7" customFormat="1" ht="12" customHeight="1">
      <c r="A12" s="50" t="s">
        <v>49</v>
      </c>
      <c r="B12" s="31">
        <v>14</v>
      </c>
      <c r="C12" s="62"/>
      <c r="D12" s="26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7" customFormat="1" ht="12" customHeight="1">
      <c r="A13" s="51" t="s">
        <v>50</v>
      </c>
      <c r="B13" s="20"/>
      <c r="C13" s="61"/>
      <c r="D13" s="24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7" customFormat="1" ht="12" customHeight="1">
      <c r="A14" s="51" t="s">
        <v>51</v>
      </c>
      <c r="B14" s="20">
        <v>14</v>
      </c>
      <c r="C14" s="63"/>
      <c r="D14" s="24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7" customFormat="1" ht="12" customHeight="1">
      <c r="A15" s="50" t="s">
        <v>52</v>
      </c>
      <c r="B15" s="14"/>
      <c r="C15" s="60"/>
      <c r="D15" s="26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7" customFormat="1" ht="12" customHeight="1">
      <c r="A16" s="50" t="s">
        <v>22</v>
      </c>
      <c r="B16" s="31">
        <v>38</v>
      </c>
      <c r="C16" s="62"/>
      <c r="D16" s="26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7" customFormat="1" ht="12" customHeight="1">
      <c r="A17" s="51" t="s">
        <v>53</v>
      </c>
      <c r="B17" s="20"/>
      <c r="C17" s="61"/>
      <c r="D17" s="24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7" customFormat="1" ht="12" customHeight="1">
      <c r="A18" s="51" t="s">
        <v>54</v>
      </c>
      <c r="B18" s="20"/>
      <c r="C18" s="61"/>
      <c r="D18" s="24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7" customFormat="1" ht="12" customHeight="1">
      <c r="A19" s="51" t="s">
        <v>55</v>
      </c>
      <c r="B19" s="20">
        <v>38</v>
      </c>
      <c r="C19" s="63"/>
      <c r="D19" s="24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7" customFormat="1" ht="12" customHeight="1">
      <c r="A20" s="50" t="s">
        <v>56</v>
      </c>
      <c r="B20" s="31">
        <v>26</v>
      </c>
      <c r="C20" s="60"/>
      <c r="D20" s="26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7" customFormat="1" ht="12" customHeight="1">
      <c r="A21" s="51" t="s">
        <v>57</v>
      </c>
      <c r="B21" s="20"/>
      <c r="C21" s="61"/>
      <c r="D21" s="24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7" customFormat="1" ht="12" customHeight="1">
      <c r="A22" s="51" t="s">
        <v>58</v>
      </c>
      <c r="B22" s="20">
        <v>26</v>
      </c>
      <c r="C22" s="63"/>
      <c r="D22" s="24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7" customFormat="1" ht="12" customHeight="1">
      <c r="A23" s="50" t="s">
        <v>59</v>
      </c>
      <c r="B23" s="31"/>
      <c r="C23" s="60"/>
      <c r="D23" s="26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7" customFormat="1" ht="12" customHeight="1">
      <c r="A24" s="51" t="s">
        <v>60</v>
      </c>
      <c r="B24" s="20"/>
      <c r="C24" s="61"/>
      <c r="D24" s="24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7" customFormat="1" ht="12" customHeight="1">
      <c r="A25" s="51" t="s">
        <v>61</v>
      </c>
      <c r="B25" s="20"/>
      <c r="C25" s="61"/>
      <c r="D25" s="24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7" customFormat="1" ht="12" customHeight="1">
      <c r="A26" s="50" t="s">
        <v>27</v>
      </c>
      <c r="B26" s="31">
        <v>40</v>
      </c>
      <c r="C26" s="62"/>
      <c r="D26" s="26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7" customFormat="1" ht="12" customHeight="1">
      <c r="A27" s="51" t="s">
        <v>62</v>
      </c>
      <c r="B27" s="20">
        <v>20</v>
      </c>
      <c r="C27" s="63"/>
      <c r="D27" s="24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7" customFormat="1" ht="12" customHeight="1">
      <c r="A28" s="51" t="s">
        <v>63</v>
      </c>
      <c r="B28" s="20">
        <v>20</v>
      </c>
      <c r="C28" s="63"/>
      <c r="D28" s="24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7" customFormat="1" ht="12" customHeight="1">
      <c r="A29" s="52" t="s">
        <v>32</v>
      </c>
      <c r="B29" s="53">
        <v>128</v>
      </c>
      <c r="C29" s="64"/>
      <c r="D29" s="72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7" customFormat="1" ht="12">
      <c r="A30" s="38" t="s">
        <v>33</v>
      </c>
      <c r="B30" s="20"/>
      <c r="C30" s="73"/>
      <c r="D30" s="73"/>
      <c r="E30" s="74"/>
      <c r="F30" s="74"/>
      <c r="G30" s="74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7" customFormat="1" ht="12" customHeight="1">
      <c r="A31" s="39" t="s">
        <v>64</v>
      </c>
      <c r="B31" s="75"/>
      <c r="C31" s="75"/>
      <c r="D31" s="75"/>
      <c r="E31" s="75"/>
      <c r="F31" s="75"/>
      <c r="G31" s="75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7" customFormat="1" ht="12" customHeight="1">
      <c r="A32" s="40" t="s">
        <v>65</v>
      </c>
      <c r="B32" s="76"/>
      <c r="C32" s="76"/>
      <c r="D32" s="76"/>
      <c r="E32" s="76"/>
      <c r="F32" s="76"/>
      <c r="G32" s="76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7" ht="13.5" customHeight="1">
      <c r="A33" s="42" t="s">
        <v>66</v>
      </c>
      <c r="B33" s="67"/>
      <c r="C33" s="77"/>
      <c r="D33" s="77"/>
      <c r="E33" s="77"/>
      <c r="F33" s="77"/>
      <c r="G33" s="78"/>
    </row>
    <row r="34" spans="1:256" s="7" customFormat="1" ht="12">
      <c r="A34" s="41" t="s">
        <v>67</v>
      </c>
      <c r="B34" s="68"/>
      <c r="C34" s="79"/>
      <c r="D34" s="79"/>
      <c r="E34" s="79"/>
      <c r="F34" s="79"/>
      <c r="G34" s="74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7" customFormat="1" ht="12">
      <c r="A35" s="42" t="s">
        <v>68</v>
      </c>
      <c r="B35" s="68"/>
      <c r="C35" s="79"/>
      <c r="D35" s="79"/>
      <c r="E35" s="79"/>
      <c r="F35" s="74"/>
      <c r="G35" s="74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7" customFormat="1" ht="12">
      <c r="A36" s="42" t="s">
        <v>69</v>
      </c>
      <c r="B36" s="20"/>
      <c r="C36" s="15"/>
      <c r="D36" s="15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7" customFormat="1" ht="12">
      <c r="A37"/>
      <c r="B37" s="69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9" ht="12">
      <c r="A39" s="48"/>
    </row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&amp;R400095.xls</oddHeader>
    <oddFooter>&amp;LComune di Bologna - Dipartimento Programmazione - Settore Statistica</oddFooter>
  </headerFooter>
  <ignoredErrors>
    <ignoredError sqref="C2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0.875" style="1" customWidth="1"/>
    <col min="2" max="2" width="29.75390625" style="65" customWidth="1"/>
    <col min="3" max="3" width="2.625" style="2" customWidth="1"/>
    <col min="4" max="4" width="14.25390625" style="2" customWidth="1"/>
    <col min="5" max="5" width="10.875" style="2" customWidth="1"/>
    <col min="6" max="6" width="44.75390625" style="2" customWidth="1"/>
    <col min="7" max="7" width="2.625" style="2" customWidth="1"/>
    <col min="8" max="16384" width="10.875" style="2" customWidth="1"/>
  </cols>
  <sheetData>
    <row r="1" spans="1:4" ht="30.75" customHeight="1">
      <c r="A1" s="82" t="s">
        <v>0</v>
      </c>
      <c r="B1" s="82"/>
      <c r="C1" s="82"/>
      <c r="D1" s="3"/>
    </row>
    <row r="2" spans="1:256" s="7" customFormat="1" ht="15" customHeight="1">
      <c r="A2" s="4" t="s">
        <v>80</v>
      </c>
      <c r="B2" s="3"/>
      <c r="C2" s="5" t="s">
        <v>2</v>
      </c>
      <c r="D2" s="15"/>
      <c r="G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7" customFormat="1" ht="34.5" customHeight="1">
      <c r="A3" s="49" t="s">
        <v>41</v>
      </c>
      <c r="B3" s="10" t="s">
        <v>5</v>
      </c>
      <c r="C3" s="57"/>
      <c r="D3" s="41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12" customHeight="1">
      <c r="A4" s="50" t="s">
        <v>42</v>
      </c>
      <c r="B4" s="14">
        <v>10</v>
      </c>
      <c r="C4" s="66"/>
      <c r="D4" s="70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7" customFormat="1" ht="12" customHeight="1">
      <c r="A5" s="50" t="s">
        <v>10</v>
      </c>
      <c r="B5" s="31"/>
      <c r="C5" s="60"/>
      <c r="D5" s="26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7" customFormat="1" ht="12" customHeight="1">
      <c r="A6" s="51" t="s">
        <v>43</v>
      </c>
      <c r="B6" s="71"/>
      <c r="C6" s="61"/>
      <c r="D6" s="24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7" customFormat="1" ht="12" customHeight="1">
      <c r="A7" s="51" t="s">
        <v>44</v>
      </c>
      <c r="B7" s="71"/>
      <c r="C7" s="61"/>
      <c r="D7" s="24"/>
      <c r="E7" s="54"/>
      <c r="F7" s="54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7" customFormat="1" ht="12" customHeight="1">
      <c r="A8" s="51" t="s">
        <v>45</v>
      </c>
      <c r="B8" s="20"/>
      <c r="C8" s="61"/>
      <c r="D8" s="24"/>
      <c r="E8" s="54"/>
      <c r="F8" s="54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7" customFormat="1" ht="12" customHeight="1">
      <c r="A9" s="50" t="s">
        <v>46</v>
      </c>
      <c r="B9" s="31"/>
      <c r="C9" s="60"/>
      <c r="D9" s="26"/>
      <c r="E9" s="54"/>
      <c r="F9" s="54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7" customFormat="1" ht="12" customHeight="1">
      <c r="A10" s="51" t="s">
        <v>47</v>
      </c>
      <c r="B10" s="20"/>
      <c r="C10" s="61"/>
      <c r="D10" s="24"/>
      <c r="E10" s="56"/>
      <c r="F10" s="56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7" customFormat="1" ht="12" customHeight="1">
      <c r="A11" s="51" t="s">
        <v>48</v>
      </c>
      <c r="B11" s="20"/>
      <c r="C11" s="61"/>
      <c r="D11" s="24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7" customFormat="1" ht="12" customHeight="1">
      <c r="A12" s="50" t="s">
        <v>49</v>
      </c>
      <c r="B12" s="31">
        <v>14</v>
      </c>
      <c r="C12" s="62"/>
      <c r="D12" s="26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7" customFormat="1" ht="12" customHeight="1">
      <c r="A13" s="51" t="s">
        <v>50</v>
      </c>
      <c r="B13" s="20"/>
      <c r="C13" s="61"/>
      <c r="D13" s="24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7" customFormat="1" ht="12" customHeight="1">
      <c r="A14" s="51" t="s">
        <v>51</v>
      </c>
      <c r="B14" s="20">
        <v>14</v>
      </c>
      <c r="C14" s="63"/>
      <c r="D14" s="24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7" customFormat="1" ht="12" customHeight="1">
      <c r="A15" s="50" t="s">
        <v>52</v>
      </c>
      <c r="B15" s="14"/>
      <c r="C15" s="60"/>
      <c r="D15" s="26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7" customFormat="1" ht="12" customHeight="1">
      <c r="A16" s="50" t="s">
        <v>22</v>
      </c>
      <c r="B16" s="31">
        <v>38</v>
      </c>
      <c r="C16" s="62"/>
      <c r="D16" s="26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7" customFormat="1" ht="12" customHeight="1">
      <c r="A17" s="51" t="s">
        <v>53</v>
      </c>
      <c r="B17" s="20"/>
      <c r="C17" s="61"/>
      <c r="D17" s="24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7" customFormat="1" ht="12" customHeight="1">
      <c r="A18" s="51" t="s">
        <v>54</v>
      </c>
      <c r="B18" s="20"/>
      <c r="C18" s="61"/>
      <c r="D18" s="24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7" customFormat="1" ht="12" customHeight="1">
      <c r="A19" s="51" t="s">
        <v>55</v>
      </c>
      <c r="B19" s="20">
        <v>38</v>
      </c>
      <c r="C19" s="63"/>
      <c r="D19" s="24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7" customFormat="1" ht="12" customHeight="1">
      <c r="A20" s="50" t="s">
        <v>56</v>
      </c>
      <c r="B20" s="31">
        <v>26</v>
      </c>
      <c r="C20" s="80"/>
      <c r="D20" s="26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7" customFormat="1" ht="12" customHeight="1">
      <c r="A21" s="51" t="s">
        <v>57</v>
      </c>
      <c r="B21" s="20"/>
      <c r="C21" s="61"/>
      <c r="D21" s="24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7" customFormat="1" ht="12" customHeight="1">
      <c r="A22" s="51" t="s">
        <v>58</v>
      </c>
      <c r="B22" s="20">
        <v>26</v>
      </c>
      <c r="C22" s="63"/>
      <c r="D22" s="24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7" customFormat="1" ht="12" customHeight="1">
      <c r="A23" s="50" t="s">
        <v>59</v>
      </c>
      <c r="B23" s="31"/>
      <c r="C23" s="60"/>
      <c r="D23" s="26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7" customFormat="1" ht="12" customHeight="1">
      <c r="A24" s="51" t="s">
        <v>60</v>
      </c>
      <c r="B24" s="20"/>
      <c r="C24" s="61"/>
      <c r="D24" s="24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7" customFormat="1" ht="12" customHeight="1">
      <c r="A25" s="51" t="s">
        <v>61</v>
      </c>
      <c r="B25" s="20"/>
      <c r="C25" s="61"/>
      <c r="D25" s="24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7" customFormat="1" ht="12" customHeight="1">
      <c r="A26" s="50" t="s">
        <v>27</v>
      </c>
      <c r="B26" s="31">
        <v>40</v>
      </c>
      <c r="C26" s="62"/>
      <c r="D26" s="26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7" customFormat="1" ht="12" customHeight="1">
      <c r="A27" s="51" t="s">
        <v>62</v>
      </c>
      <c r="B27" s="20">
        <v>20</v>
      </c>
      <c r="C27" s="63"/>
      <c r="D27" s="24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7" customFormat="1" ht="12" customHeight="1">
      <c r="A28" s="51" t="s">
        <v>63</v>
      </c>
      <c r="B28" s="20">
        <v>20</v>
      </c>
      <c r="C28" s="63"/>
      <c r="D28" s="24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7" customFormat="1" ht="12" customHeight="1">
      <c r="A29" s="52" t="s">
        <v>32</v>
      </c>
      <c r="B29" s="53">
        <v>128</v>
      </c>
      <c r="C29" s="64"/>
      <c r="D29" s="72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7" customFormat="1" ht="12">
      <c r="A30" s="38" t="s">
        <v>33</v>
      </c>
      <c r="B30" s="20"/>
      <c r="C30" s="73"/>
      <c r="D30" s="73"/>
      <c r="E30" s="74"/>
      <c r="F30" s="74"/>
      <c r="G30" s="74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7" customFormat="1" ht="12" customHeight="1">
      <c r="A31" s="39" t="s">
        <v>64</v>
      </c>
      <c r="B31" s="75"/>
      <c r="C31" s="75"/>
      <c r="D31" s="75"/>
      <c r="E31" s="75"/>
      <c r="F31" s="75"/>
      <c r="G31" s="75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7" customFormat="1" ht="12" customHeight="1">
      <c r="A32" s="40" t="s">
        <v>65</v>
      </c>
      <c r="B32" s="76"/>
      <c r="C32" s="76"/>
      <c r="D32" s="76"/>
      <c r="E32" s="76"/>
      <c r="F32" s="76"/>
      <c r="G32" s="76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7" customFormat="1" ht="12">
      <c r="A33" s="42" t="s">
        <v>66</v>
      </c>
      <c r="B33" s="67"/>
      <c r="C33" s="77"/>
      <c r="D33" s="77"/>
      <c r="E33" s="77"/>
      <c r="F33" s="77"/>
      <c r="G33" s="74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7" customFormat="1" ht="12">
      <c r="A34" s="41" t="s">
        <v>67</v>
      </c>
      <c r="B34" s="68"/>
      <c r="C34" s="79"/>
      <c r="D34" s="79"/>
      <c r="E34" s="79"/>
      <c r="F34" s="79"/>
      <c r="G34" s="74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7" customFormat="1" ht="12">
      <c r="A35" s="42" t="s">
        <v>68</v>
      </c>
      <c r="B35" s="68"/>
      <c r="C35" s="79"/>
      <c r="D35" s="79"/>
      <c r="E35" s="79"/>
      <c r="F35" s="74"/>
      <c r="G35" s="74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7" customFormat="1" ht="12">
      <c r="A36" s="42" t="s">
        <v>69</v>
      </c>
      <c r="B36" s="68"/>
      <c r="C36" s="43"/>
      <c r="D36" s="43"/>
      <c r="E36" s="43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&amp;R400095.xls</oddHeader>
    <oddFooter>&amp;LComune di Bologna - Dipartimento Programmazione - Settore Statistica</oddFooter>
  </headerFooter>
  <ignoredErrors>
    <ignoredError sqref="C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Zeros="0" zoomScalePageLayoutView="0" workbookViewId="0" topLeftCell="A1">
      <selection activeCell="F20" sqref="F20"/>
    </sheetView>
  </sheetViews>
  <sheetFormatPr defaultColWidth="10.875" defaultRowHeight="12"/>
  <cols>
    <col min="1" max="2" width="27.25390625" style="1" customWidth="1"/>
    <col min="3" max="3" width="23.875" style="2" customWidth="1"/>
    <col min="4" max="4" width="2.625" style="2" customWidth="1"/>
    <col min="5" max="5" width="14.25390625" style="2" customWidth="1"/>
    <col min="6" max="6" width="5.75390625" style="2" customWidth="1"/>
    <col min="7" max="7" width="10.875" style="2" customWidth="1"/>
    <col min="8" max="8" width="2.625" style="2" customWidth="1"/>
    <col min="9" max="16384" width="10.875" style="2" customWidth="1"/>
  </cols>
  <sheetData>
    <row r="1" spans="1:5" ht="30" customHeight="1">
      <c r="A1" s="82" t="s">
        <v>84</v>
      </c>
      <c r="B1" s="82"/>
      <c r="C1" s="82"/>
      <c r="D1" s="82"/>
      <c r="E1" s="3"/>
    </row>
    <row r="2" spans="1:256" s="7" customFormat="1" ht="15" customHeight="1">
      <c r="A2" s="4" t="s">
        <v>86</v>
      </c>
      <c r="B2" s="4"/>
      <c r="C2" s="3"/>
      <c r="D2" s="5" t="s">
        <v>2</v>
      </c>
      <c r="E2" s="6"/>
      <c r="H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7" customFormat="1" ht="34.5" customHeight="1">
      <c r="A3" s="9" t="s">
        <v>3</v>
      </c>
      <c r="B3" s="9" t="s">
        <v>4</v>
      </c>
      <c r="C3" s="10" t="s">
        <v>5</v>
      </c>
      <c r="D3" s="11"/>
      <c r="E3" s="11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12" customHeight="1">
      <c r="A4" s="13" t="s">
        <v>6</v>
      </c>
      <c r="B4" s="13"/>
      <c r="C4" s="14">
        <f>C5+C6+C7</f>
        <v>20</v>
      </c>
      <c r="D4" s="15"/>
      <c r="E4" s="15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7" customFormat="1" ht="12" customHeight="1">
      <c r="A5" s="17"/>
      <c r="B5" s="17" t="s">
        <v>7</v>
      </c>
      <c r="C5" s="18">
        <v>0</v>
      </c>
      <c r="D5" s="15"/>
      <c r="E5" s="15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7" customFormat="1" ht="12" customHeight="1">
      <c r="A6" s="17"/>
      <c r="B6" s="17" t="s">
        <v>8</v>
      </c>
      <c r="C6" s="20">
        <v>8</v>
      </c>
      <c r="D6" s="15"/>
      <c r="E6" s="15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7" customFormat="1" ht="12" customHeight="1">
      <c r="A7" s="17"/>
      <c r="B7" s="17" t="s">
        <v>9</v>
      </c>
      <c r="C7" s="20">
        <v>12</v>
      </c>
      <c r="D7" s="22"/>
      <c r="E7" s="22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7" customFormat="1" ht="12" customHeight="1">
      <c r="A8" s="23" t="s">
        <v>10</v>
      </c>
      <c r="B8" s="23"/>
      <c r="C8" s="14"/>
      <c r="D8" s="22"/>
      <c r="E8" s="24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7" customFormat="1" ht="12" customHeight="1">
      <c r="A9" s="25"/>
      <c r="B9" s="17" t="s">
        <v>11</v>
      </c>
      <c r="C9" s="24"/>
      <c r="D9" s="22"/>
      <c r="E9" s="26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7" customFormat="1" ht="12" customHeight="1">
      <c r="A10" s="27"/>
      <c r="B10" s="17" t="s">
        <v>12</v>
      </c>
      <c r="C10" s="24"/>
      <c r="D10" s="28"/>
      <c r="E10" s="24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7" customFormat="1" ht="12" customHeight="1">
      <c r="A11" s="27"/>
      <c r="B11" s="17" t="s">
        <v>13</v>
      </c>
      <c r="C11" s="24"/>
      <c r="D11" s="15"/>
      <c r="E11" s="15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7" customFormat="1" ht="12" customHeight="1">
      <c r="A12" s="23" t="s">
        <v>14</v>
      </c>
      <c r="B12" s="23"/>
      <c r="C12" s="14">
        <f>C13+C15+C14+C16</f>
        <v>0</v>
      </c>
      <c r="D12" s="15"/>
      <c r="E12" s="15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7" customFormat="1" ht="12" customHeight="1">
      <c r="A13" s="27"/>
      <c r="B13" s="17" t="s">
        <v>15</v>
      </c>
      <c r="C13" s="3">
        <v>0</v>
      </c>
      <c r="D13" s="15"/>
      <c r="E13" s="15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7" customFormat="1" ht="12" customHeight="1">
      <c r="A14" s="27"/>
      <c r="B14" s="17" t="s">
        <v>16</v>
      </c>
      <c r="C14" s="24"/>
      <c r="D14" s="15"/>
      <c r="E14" s="15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7" customFormat="1" ht="12" customHeight="1">
      <c r="A15" s="25"/>
      <c r="B15" s="17" t="s">
        <v>17</v>
      </c>
      <c r="C15" s="29"/>
      <c r="D15" s="15"/>
      <c r="E15" s="15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7" customFormat="1" ht="12" customHeight="1">
      <c r="A16" s="25"/>
      <c r="B16" s="17" t="s">
        <v>18</v>
      </c>
      <c r="C16" s="24"/>
      <c r="D16" s="15"/>
      <c r="E16" s="15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7" customFormat="1" ht="12" customHeight="1">
      <c r="A17" s="13" t="s">
        <v>19</v>
      </c>
      <c r="B17" s="13"/>
      <c r="C17" s="30">
        <f>C18+C19</f>
        <v>27</v>
      </c>
      <c r="D17" s="15"/>
      <c r="E17" s="15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7" customFormat="1" ht="12" customHeight="1">
      <c r="A18" s="27"/>
      <c r="B18" s="17" t="s">
        <v>20</v>
      </c>
      <c r="C18" s="24"/>
      <c r="D18" s="15"/>
      <c r="E18" s="15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7" customFormat="1" ht="12" customHeight="1">
      <c r="A19" s="27"/>
      <c r="B19" s="17" t="s">
        <v>21</v>
      </c>
      <c r="C19" s="20">
        <v>27</v>
      </c>
      <c r="D19" s="15"/>
      <c r="E19" s="15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7" customFormat="1" ht="12" customHeight="1">
      <c r="A20" s="23" t="s">
        <v>22</v>
      </c>
      <c r="B20" s="23"/>
      <c r="C20" s="31">
        <f>C21+C22+C23+C24</f>
        <v>56</v>
      </c>
      <c r="D20" s="15"/>
      <c r="E20" s="15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7" customFormat="1" ht="12" customHeight="1">
      <c r="A21" s="27"/>
      <c r="B21" s="17" t="s">
        <v>23</v>
      </c>
      <c r="C21" s="3">
        <v>21</v>
      </c>
      <c r="D21" s="15"/>
      <c r="E21" s="15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7" customFormat="1" ht="12" customHeight="1">
      <c r="A22" s="27"/>
      <c r="B22" s="17" t="s">
        <v>24</v>
      </c>
      <c r="C22" s="24"/>
      <c r="D22" s="15"/>
      <c r="E22" s="15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7" customFormat="1" ht="12" customHeight="1">
      <c r="A23" s="25"/>
      <c r="B23" s="17" t="s">
        <v>25</v>
      </c>
      <c r="C23" s="20"/>
      <c r="D23" s="15"/>
      <c r="E23" s="15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7" customFormat="1" ht="12" customHeight="1">
      <c r="A24" s="27"/>
      <c r="B24" s="17" t="s">
        <v>26</v>
      </c>
      <c r="C24" s="32">
        <v>35</v>
      </c>
      <c r="D24" s="15"/>
      <c r="E24" s="15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7" customFormat="1" ht="12" customHeight="1">
      <c r="A25" s="23" t="s">
        <v>27</v>
      </c>
      <c r="B25" s="23"/>
      <c r="C25" s="31">
        <f>C26+C27</f>
        <v>40</v>
      </c>
      <c r="D25" s="15"/>
      <c r="E25" s="15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7" customFormat="1" ht="12" customHeight="1">
      <c r="A26" s="25"/>
      <c r="B26" s="17" t="s">
        <v>28</v>
      </c>
      <c r="C26" s="20">
        <v>20</v>
      </c>
      <c r="D26" s="15"/>
      <c r="E26" s="15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7" customFormat="1" ht="12" customHeight="1">
      <c r="A27" s="27"/>
      <c r="B27" s="17" t="s">
        <v>29</v>
      </c>
      <c r="C27" s="20">
        <v>20</v>
      </c>
      <c r="D27" s="15"/>
      <c r="E27" s="15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7" customFormat="1" ht="12" customHeight="1">
      <c r="A28" s="33" t="s">
        <v>30</v>
      </c>
      <c r="B28" s="33"/>
      <c r="C28" s="34">
        <f>C14+C15+C22+C23</f>
        <v>0</v>
      </c>
      <c r="D28" s="15"/>
      <c r="E28" s="15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7" customFormat="1" ht="12" customHeight="1">
      <c r="A29" s="33" t="s">
        <v>31</v>
      </c>
      <c r="B29" s="33"/>
      <c r="C29" s="34">
        <f>C30-C28</f>
        <v>143</v>
      </c>
      <c r="D29" s="15"/>
      <c r="E29" s="1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7" customFormat="1" ht="12" customHeight="1">
      <c r="A30" s="36" t="s">
        <v>32</v>
      </c>
      <c r="B30" s="36"/>
      <c r="C30" s="37">
        <f>C25+C20+C17+C12+C8+C4</f>
        <v>143</v>
      </c>
      <c r="D30" s="15"/>
      <c r="E30" s="1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s="7" customFormat="1" ht="12">
      <c r="A31" s="38" t="s">
        <v>33</v>
      </c>
      <c r="B31" s="38"/>
      <c r="C31" s="15"/>
      <c r="D31" s="15"/>
      <c r="E31" s="15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7" customFormat="1" ht="12" customHeight="1">
      <c r="A32" s="39" t="s">
        <v>34</v>
      </c>
      <c r="B32" s="39"/>
      <c r="C32" s="39"/>
      <c r="D32" s="39"/>
      <c r="E32" s="39"/>
      <c r="H32" s="39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7" customFormat="1" ht="12" customHeight="1">
      <c r="A33" s="40" t="s">
        <v>35</v>
      </c>
      <c r="B33" s="40"/>
      <c r="C33" s="40"/>
      <c r="D33" s="40"/>
      <c r="E33" s="40"/>
      <c r="F33" s="40"/>
      <c r="G33" s="40"/>
      <c r="H33" s="40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7" ht="13.5" customHeight="1">
      <c r="A34" s="41" t="s">
        <v>36</v>
      </c>
      <c r="B34" s="42"/>
      <c r="C34" s="24"/>
      <c r="D34" s="24"/>
      <c r="E34" s="24"/>
      <c r="F34" s="24"/>
      <c r="G34" s="24"/>
    </row>
    <row r="35" spans="1:256" s="7" customFormat="1" ht="12">
      <c r="A35" s="42" t="s">
        <v>37</v>
      </c>
      <c r="B35" s="41"/>
      <c r="C35" s="43"/>
      <c r="D35" s="43"/>
      <c r="E35" s="43"/>
      <c r="F35" s="43"/>
      <c r="G35" s="43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7" ht="12">
      <c r="A37" s="81" t="s">
        <v>85</v>
      </c>
    </row>
    <row r="40" ht="21.75" customHeight="1"/>
    <row r="41" ht="21.75" customHeight="1"/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  <headerFooter alignWithMargins="0">
    <oddHeader>&amp;R400095.xls</oddHeader>
    <oddFooter>&amp;LComune di Bologna - Dipartimento Programmazione - Settore Statistica</oddFooter>
  </headerFooter>
  <ignoredErrors>
    <ignoredError sqref="C4:C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Zeros="0" zoomScalePageLayoutView="0" workbookViewId="0" topLeftCell="A1">
      <selection activeCell="A37" sqref="A37"/>
    </sheetView>
  </sheetViews>
  <sheetFormatPr defaultColWidth="10.875" defaultRowHeight="12"/>
  <cols>
    <col min="1" max="2" width="27.25390625" style="1" customWidth="1"/>
    <col min="3" max="3" width="23.875" style="2" customWidth="1"/>
    <col min="4" max="4" width="2.625" style="2" customWidth="1"/>
    <col min="5" max="5" width="14.25390625" style="2" customWidth="1"/>
    <col min="6" max="6" width="5.75390625" style="2" customWidth="1"/>
    <col min="7" max="7" width="10.875" style="2" customWidth="1"/>
    <col min="8" max="8" width="2.625" style="2" customWidth="1"/>
    <col min="9" max="16384" width="10.875" style="2" customWidth="1"/>
  </cols>
  <sheetData>
    <row r="1" spans="1:5" ht="30" customHeight="1">
      <c r="A1" s="82" t="s">
        <v>84</v>
      </c>
      <c r="B1" s="82"/>
      <c r="C1" s="82"/>
      <c r="D1" s="82"/>
      <c r="E1" s="3"/>
    </row>
    <row r="2" spans="1:256" s="7" customFormat="1" ht="15" customHeight="1">
      <c r="A2" s="4" t="s">
        <v>83</v>
      </c>
      <c r="B2" s="4"/>
      <c r="C2" s="3"/>
      <c r="D2" s="5" t="s">
        <v>2</v>
      </c>
      <c r="E2" s="6"/>
      <c r="H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7" customFormat="1" ht="34.5" customHeight="1">
      <c r="A3" s="9" t="s">
        <v>3</v>
      </c>
      <c r="B3" s="9" t="s">
        <v>4</v>
      </c>
      <c r="C3" s="10" t="s">
        <v>5</v>
      </c>
      <c r="D3" s="11"/>
      <c r="E3" s="11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12" customHeight="1">
      <c r="A4" s="13" t="s">
        <v>6</v>
      </c>
      <c r="B4" s="13"/>
      <c r="C4" s="14">
        <f>C5+C6+C7</f>
        <v>21</v>
      </c>
      <c r="D4" s="15"/>
      <c r="E4" s="15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7" customFormat="1" ht="12" customHeight="1">
      <c r="A5" s="17"/>
      <c r="B5" s="17" t="s">
        <v>7</v>
      </c>
      <c r="C5" s="18">
        <v>0</v>
      </c>
      <c r="D5" s="15"/>
      <c r="E5" s="15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7" customFormat="1" ht="12" customHeight="1">
      <c r="A6" s="17"/>
      <c r="B6" s="17" t="s">
        <v>8</v>
      </c>
      <c r="C6" s="20">
        <v>8</v>
      </c>
      <c r="D6" s="15"/>
      <c r="E6" s="15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7" customFormat="1" ht="12" customHeight="1">
      <c r="A7" s="17"/>
      <c r="B7" s="17" t="s">
        <v>9</v>
      </c>
      <c r="C7" s="20">
        <v>13</v>
      </c>
      <c r="D7" s="22"/>
      <c r="E7" s="22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7" customFormat="1" ht="12" customHeight="1">
      <c r="A8" s="23" t="s">
        <v>10</v>
      </c>
      <c r="B8" s="23"/>
      <c r="C8" s="14"/>
      <c r="D8" s="22"/>
      <c r="E8" s="24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7" customFormat="1" ht="12" customHeight="1">
      <c r="A9" s="25"/>
      <c r="B9" s="17" t="s">
        <v>11</v>
      </c>
      <c r="C9" s="24"/>
      <c r="D9" s="22"/>
      <c r="E9" s="26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7" customFormat="1" ht="12" customHeight="1">
      <c r="A10" s="27"/>
      <c r="B10" s="17" t="s">
        <v>12</v>
      </c>
      <c r="C10" s="24"/>
      <c r="D10" s="28"/>
      <c r="E10" s="24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7" customFormat="1" ht="12" customHeight="1">
      <c r="A11" s="27"/>
      <c r="B11" s="17" t="s">
        <v>13</v>
      </c>
      <c r="C11" s="24"/>
      <c r="D11" s="15"/>
      <c r="E11" s="15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7" customFormat="1" ht="12" customHeight="1">
      <c r="A12" s="23" t="s">
        <v>14</v>
      </c>
      <c r="B12" s="23"/>
      <c r="C12" s="14">
        <f>C13+C15+C14+C16</f>
        <v>0</v>
      </c>
      <c r="D12" s="15"/>
      <c r="E12" s="15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7" customFormat="1" ht="12" customHeight="1">
      <c r="A13" s="27"/>
      <c r="B13" s="17" t="s">
        <v>15</v>
      </c>
      <c r="C13" s="3">
        <v>0</v>
      </c>
      <c r="D13" s="15"/>
      <c r="E13" s="15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7" customFormat="1" ht="12" customHeight="1">
      <c r="A14" s="27"/>
      <c r="B14" s="17" t="s">
        <v>16</v>
      </c>
      <c r="C14" s="24"/>
      <c r="D14" s="15"/>
      <c r="E14" s="15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7" customFormat="1" ht="12" customHeight="1">
      <c r="A15" s="25"/>
      <c r="B15" s="17" t="s">
        <v>17</v>
      </c>
      <c r="C15" s="29"/>
      <c r="D15" s="15"/>
      <c r="E15" s="15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7" customFormat="1" ht="12" customHeight="1">
      <c r="A16" s="25"/>
      <c r="B16" s="17" t="s">
        <v>18</v>
      </c>
      <c r="C16" s="24"/>
      <c r="D16" s="15"/>
      <c r="E16" s="15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7" customFormat="1" ht="12" customHeight="1">
      <c r="A17" s="13" t="s">
        <v>19</v>
      </c>
      <c r="B17" s="13"/>
      <c r="C17" s="30">
        <f>C18+C19</f>
        <v>27</v>
      </c>
      <c r="D17" s="15"/>
      <c r="E17" s="15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7" customFormat="1" ht="12" customHeight="1">
      <c r="A18" s="27"/>
      <c r="B18" s="17" t="s">
        <v>20</v>
      </c>
      <c r="C18" s="24"/>
      <c r="D18" s="15"/>
      <c r="E18" s="15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7" customFormat="1" ht="12" customHeight="1">
      <c r="A19" s="27"/>
      <c r="B19" s="17" t="s">
        <v>21</v>
      </c>
      <c r="C19" s="20">
        <v>27</v>
      </c>
      <c r="D19" s="15"/>
      <c r="E19" s="15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7" customFormat="1" ht="12" customHeight="1">
      <c r="A20" s="23" t="s">
        <v>22</v>
      </c>
      <c r="B20" s="23"/>
      <c r="C20" s="31">
        <f>C21+C22+C23+C24</f>
        <v>56</v>
      </c>
      <c r="D20" s="15"/>
      <c r="E20" s="15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7" customFormat="1" ht="12" customHeight="1">
      <c r="A21" s="27"/>
      <c r="B21" s="17" t="s">
        <v>23</v>
      </c>
      <c r="C21" s="3">
        <v>21</v>
      </c>
      <c r="D21" s="15"/>
      <c r="E21" s="15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7" customFormat="1" ht="12" customHeight="1">
      <c r="A22" s="27"/>
      <c r="B22" s="17" t="s">
        <v>24</v>
      </c>
      <c r="C22" s="24"/>
      <c r="D22" s="15"/>
      <c r="E22" s="15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7" customFormat="1" ht="12" customHeight="1">
      <c r="A23" s="25"/>
      <c r="B23" s="17" t="s">
        <v>25</v>
      </c>
      <c r="C23" s="20"/>
      <c r="D23" s="15"/>
      <c r="E23" s="15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7" customFormat="1" ht="12" customHeight="1">
      <c r="A24" s="27"/>
      <c r="B24" s="17" t="s">
        <v>26</v>
      </c>
      <c r="C24" s="32">
        <v>35</v>
      </c>
      <c r="D24" s="15"/>
      <c r="E24" s="15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7" customFormat="1" ht="12" customHeight="1">
      <c r="A25" s="23" t="s">
        <v>27</v>
      </c>
      <c r="B25" s="23"/>
      <c r="C25" s="31">
        <f>C26+C27</f>
        <v>39</v>
      </c>
      <c r="D25" s="15"/>
      <c r="E25" s="15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7" customFormat="1" ht="12" customHeight="1">
      <c r="A26" s="25"/>
      <c r="B26" s="17" t="s">
        <v>28</v>
      </c>
      <c r="C26" s="20">
        <v>20</v>
      </c>
      <c r="D26" s="15"/>
      <c r="E26" s="15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7" customFormat="1" ht="12" customHeight="1">
      <c r="A27" s="27"/>
      <c r="B27" s="17" t="s">
        <v>29</v>
      </c>
      <c r="C27" s="20">
        <v>19</v>
      </c>
      <c r="D27" s="15"/>
      <c r="E27" s="15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7" customFormat="1" ht="12" customHeight="1">
      <c r="A28" s="33" t="s">
        <v>30</v>
      </c>
      <c r="B28" s="33"/>
      <c r="C28" s="34">
        <f>C14+C15+C22+C23</f>
        <v>0</v>
      </c>
      <c r="D28" s="15"/>
      <c r="E28" s="15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7" customFormat="1" ht="12" customHeight="1">
      <c r="A29" s="33" t="s">
        <v>31</v>
      </c>
      <c r="B29" s="33"/>
      <c r="C29" s="34">
        <f>C30-C28</f>
        <v>143</v>
      </c>
      <c r="D29" s="15"/>
      <c r="E29" s="1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7" customFormat="1" ht="12" customHeight="1">
      <c r="A30" s="36" t="s">
        <v>32</v>
      </c>
      <c r="B30" s="36"/>
      <c r="C30" s="37">
        <f>C25+C20+C17+C12+C8+C4</f>
        <v>143</v>
      </c>
      <c r="D30" s="15"/>
      <c r="E30" s="1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s="7" customFormat="1" ht="12">
      <c r="A31" s="38" t="s">
        <v>33</v>
      </c>
      <c r="B31" s="38"/>
      <c r="C31" s="15"/>
      <c r="D31" s="15"/>
      <c r="E31" s="15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7" customFormat="1" ht="12" customHeight="1">
      <c r="A32" s="39" t="s">
        <v>34</v>
      </c>
      <c r="B32" s="39"/>
      <c r="C32" s="39"/>
      <c r="D32" s="39"/>
      <c r="E32" s="39"/>
      <c r="H32" s="39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7" customFormat="1" ht="12" customHeight="1">
      <c r="A33" s="40" t="s">
        <v>35</v>
      </c>
      <c r="B33" s="40"/>
      <c r="C33" s="40"/>
      <c r="D33" s="40"/>
      <c r="E33" s="40"/>
      <c r="F33" s="40"/>
      <c r="G33" s="40"/>
      <c r="H33" s="40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7" ht="13.5" customHeight="1">
      <c r="A34" s="41" t="s">
        <v>36</v>
      </c>
      <c r="B34" s="42"/>
      <c r="C34" s="24"/>
      <c r="D34" s="24"/>
      <c r="E34" s="24"/>
      <c r="F34" s="24"/>
      <c r="G34" s="24"/>
    </row>
    <row r="35" spans="1:256" s="7" customFormat="1" ht="12">
      <c r="A35" s="42" t="s">
        <v>37</v>
      </c>
      <c r="B35" s="41"/>
      <c r="C35" s="43"/>
      <c r="D35" s="43"/>
      <c r="E35" s="43"/>
      <c r="F35" s="43"/>
      <c r="G35" s="43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7" ht="12">
      <c r="A37" s="81" t="s">
        <v>85</v>
      </c>
    </row>
    <row r="40" ht="21.75" customHeight="1"/>
    <row r="41" ht="21.75" customHeight="1"/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  <headerFooter alignWithMargins="0">
    <oddHeader>&amp;R400095.xls</oddHeader>
    <oddFooter>&amp;LComune di Bologna - Dipartimento Programmazione - Settore Statistica</oddFooter>
  </headerFooter>
  <ignoredErrors>
    <ignoredError sqref="C4:C5 C8:C12 C14:C18 C20 C22:C23 C25 C28:C30" unlockedFormula="1"/>
    <ignoredError sqref="D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Zeros="0" zoomScalePageLayoutView="0" workbookViewId="0" topLeftCell="A1">
      <selection activeCell="A1" sqref="A1:D1"/>
    </sheetView>
  </sheetViews>
  <sheetFormatPr defaultColWidth="10.875" defaultRowHeight="12"/>
  <cols>
    <col min="1" max="2" width="27.25390625" style="1" customWidth="1"/>
    <col min="3" max="3" width="23.875" style="2" customWidth="1"/>
    <col min="4" max="4" width="2.625" style="2" customWidth="1"/>
    <col min="5" max="5" width="14.25390625" style="2" customWidth="1"/>
    <col min="6" max="6" width="5.75390625" style="2" customWidth="1"/>
    <col min="7" max="7" width="10.875" style="2" customWidth="1"/>
    <col min="8" max="8" width="2.625" style="2" customWidth="1"/>
    <col min="9" max="16384" width="10.875" style="2" customWidth="1"/>
  </cols>
  <sheetData>
    <row r="1" spans="1:5" ht="30" customHeight="1">
      <c r="A1" s="82" t="s">
        <v>0</v>
      </c>
      <c r="B1" s="82"/>
      <c r="C1" s="82"/>
      <c r="D1" s="82"/>
      <c r="E1" s="3"/>
    </row>
    <row r="2" spans="1:256" s="7" customFormat="1" ht="15" customHeight="1">
      <c r="A2" s="4" t="s">
        <v>82</v>
      </c>
      <c r="B2" s="4"/>
      <c r="C2" s="3"/>
      <c r="D2" s="5" t="s">
        <v>2</v>
      </c>
      <c r="E2" s="6"/>
      <c r="H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7" customFormat="1" ht="34.5" customHeight="1">
      <c r="A3" s="9" t="s">
        <v>3</v>
      </c>
      <c r="B3" s="9" t="s">
        <v>4</v>
      </c>
      <c r="C3" s="10" t="s">
        <v>5</v>
      </c>
      <c r="D3" s="11"/>
      <c r="E3" s="11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12" customHeight="1">
      <c r="A4" s="13" t="s">
        <v>6</v>
      </c>
      <c r="B4" s="13"/>
      <c r="C4" s="14">
        <f>C5+C6+C7</f>
        <v>28</v>
      </c>
      <c r="D4" s="15"/>
      <c r="E4" s="15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7" customFormat="1" ht="12" customHeight="1">
      <c r="A5" s="17"/>
      <c r="B5" s="17" t="s">
        <v>7</v>
      </c>
      <c r="C5" s="18">
        <v>0</v>
      </c>
      <c r="D5" s="15"/>
      <c r="E5" s="15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7" customFormat="1" ht="12" customHeight="1">
      <c r="A6" s="17"/>
      <c r="B6" s="17" t="s">
        <v>8</v>
      </c>
      <c r="C6" s="20">
        <v>12</v>
      </c>
      <c r="D6" s="15"/>
      <c r="E6" s="15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7" customFormat="1" ht="12" customHeight="1">
      <c r="A7" s="17"/>
      <c r="B7" s="17" t="s">
        <v>9</v>
      </c>
      <c r="C7" s="20">
        <v>16</v>
      </c>
      <c r="D7" s="22"/>
      <c r="E7" s="22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7" customFormat="1" ht="12" customHeight="1">
      <c r="A8" s="23" t="s">
        <v>10</v>
      </c>
      <c r="B8" s="23"/>
      <c r="C8" s="14"/>
      <c r="D8" s="22"/>
      <c r="E8" s="24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7" customFormat="1" ht="12" customHeight="1">
      <c r="A9" s="25"/>
      <c r="B9" s="17" t="s">
        <v>11</v>
      </c>
      <c r="C9" s="24"/>
      <c r="D9" s="22"/>
      <c r="E9" s="26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7" customFormat="1" ht="12" customHeight="1">
      <c r="A10" s="27"/>
      <c r="B10" s="17" t="s">
        <v>12</v>
      </c>
      <c r="C10" s="24"/>
      <c r="D10" s="28"/>
      <c r="E10" s="24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7" customFormat="1" ht="12" customHeight="1">
      <c r="A11" s="27"/>
      <c r="B11" s="17" t="s">
        <v>13</v>
      </c>
      <c r="C11" s="24"/>
      <c r="D11" s="15"/>
      <c r="E11" s="15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7" customFormat="1" ht="12" customHeight="1">
      <c r="A12" s="23" t="s">
        <v>14</v>
      </c>
      <c r="B12" s="23"/>
      <c r="C12" s="14">
        <f>C13+C15+C14+C16</f>
        <v>0</v>
      </c>
      <c r="D12" s="15"/>
      <c r="E12" s="15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7" customFormat="1" ht="12" customHeight="1">
      <c r="A13" s="27"/>
      <c r="B13" s="17" t="s">
        <v>15</v>
      </c>
      <c r="C13" s="3">
        <v>0</v>
      </c>
      <c r="D13" s="15"/>
      <c r="E13" s="15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7" customFormat="1" ht="12" customHeight="1">
      <c r="A14" s="27"/>
      <c r="B14" s="17" t="s">
        <v>16</v>
      </c>
      <c r="C14" s="24"/>
      <c r="D14" s="15"/>
      <c r="E14" s="15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7" customFormat="1" ht="12" customHeight="1">
      <c r="A15" s="25"/>
      <c r="B15" s="17" t="s">
        <v>17</v>
      </c>
      <c r="C15" s="29"/>
      <c r="D15" s="15"/>
      <c r="E15" s="15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7" customFormat="1" ht="12" customHeight="1">
      <c r="A16" s="25"/>
      <c r="B16" s="17" t="s">
        <v>18</v>
      </c>
      <c r="C16" s="24"/>
      <c r="D16" s="15"/>
      <c r="E16" s="15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7" customFormat="1" ht="12" customHeight="1">
      <c r="A17" s="13" t="s">
        <v>19</v>
      </c>
      <c r="B17" s="13"/>
      <c r="C17" s="30">
        <f>C18+C19</f>
        <v>33</v>
      </c>
      <c r="D17" s="15"/>
      <c r="E17" s="15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7" customFormat="1" ht="12" customHeight="1">
      <c r="A18" s="27"/>
      <c r="B18" s="17" t="s">
        <v>20</v>
      </c>
      <c r="C18" s="24"/>
      <c r="D18" s="15"/>
      <c r="E18" s="15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7" customFormat="1" ht="12" customHeight="1">
      <c r="A19" s="27"/>
      <c r="B19" s="17" t="s">
        <v>21</v>
      </c>
      <c r="C19" s="20">
        <v>33</v>
      </c>
      <c r="D19" s="15"/>
      <c r="E19" s="15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7" customFormat="1" ht="12" customHeight="1">
      <c r="A20" s="23" t="s">
        <v>22</v>
      </c>
      <c r="B20" s="23"/>
      <c r="C20" s="31">
        <f>C21+C22+C23+C24</f>
        <v>56</v>
      </c>
      <c r="D20" s="15"/>
      <c r="E20" s="15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7" customFormat="1" ht="12" customHeight="1">
      <c r="A21" s="27"/>
      <c r="B21" s="17" t="s">
        <v>23</v>
      </c>
      <c r="C21" s="3">
        <v>21</v>
      </c>
      <c r="D21" s="15"/>
      <c r="E21" s="15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7" customFormat="1" ht="12" customHeight="1">
      <c r="A22" s="27"/>
      <c r="B22" s="17" t="s">
        <v>24</v>
      </c>
      <c r="C22" s="24"/>
      <c r="D22" s="15"/>
      <c r="E22" s="15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7" customFormat="1" ht="12" customHeight="1">
      <c r="A23" s="25"/>
      <c r="B23" s="17" t="s">
        <v>25</v>
      </c>
      <c r="C23" s="20"/>
      <c r="D23" s="15"/>
      <c r="E23" s="15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7" customFormat="1" ht="12" customHeight="1">
      <c r="A24" s="27"/>
      <c r="B24" s="17" t="s">
        <v>26</v>
      </c>
      <c r="C24" s="32">
        <v>35</v>
      </c>
      <c r="D24" s="15"/>
      <c r="E24" s="15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7" customFormat="1" ht="12" customHeight="1">
      <c r="A25" s="23" t="s">
        <v>27</v>
      </c>
      <c r="B25" s="23"/>
      <c r="C25" s="31">
        <f>C26+C27</f>
        <v>46</v>
      </c>
      <c r="D25" s="15"/>
      <c r="E25" s="15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7" customFormat="1" ht="12" customHeight="1">
      <c r="A26" s="25"/>
      <c r="B26" s="17" t="s">
        <v>28</v>
      </c>
      <c r="C26" s="20">
        <v>23</v>
      </c>
      <c r="D26" s="15"/>
      <c r="E26" s="15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7" customFormat="1" ht="12" customHeight="1">
      <c r="A27" s="27"/>
      <c r="B27" s="17" t="s">
        <v>29</v>
      </c>
      <c r="C27" s="20">
        <v>23</v>
      </c>
      <c r="D27" s="15"/>
      <c r="E27" s="15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7" customFormat="1" ht="12" customHeight="1">
      <c r="A28" s="33" t="s">
        <v>30</v>
      </c>
      <c r="B28" s="33"/>
      <c r="C28" s="34">
        <f>C14+C15+C22+C23</f>
        <v>0</v>
      </c>
      <c r="D28" s="15"/>
      <c r="E28" s="15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7" customFormat="1" ht="12" customHeight="1">
      <c r="A29" s="33" t="s">
        <v>31</v>
      </c>
      <c r="B29" s="33"/>
      <c r="C29" s="34">
        <f>C30-C28</f>
        <v>163</v>
      </c>
      <c r="D29" s="15"/>
      <c r="E29" s="1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7" customFormat="1" ht="12" customHeight="1">
      <c r="A30" s="36" t="s">
        <v>32</v>
      </c>
      <c r="B30" s="36"/>
      <c r="C30" s="37">
        <f>C25+C20+C17+C12+C8+C4</f>
        <v>163</v>
      </c>
      <c r="D30" s="15"/>
      <c r="E30" s="1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s="7" customFormat="1" ht="12">
      <c r="A31" s="38" t="s">
        <v>33</v>
      </c>
      <c r="B31" s="38"/>
      <c r="C31" s="15"/>
      <c r="D31" s="15"/>
      <c r="E31" s="15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7" customFormat="1" ht="12" customHeight="1">
      <c r="A32" s="39" t="s">
        <v>34</v>
      </c>
      <c r="B32" s="39"/>
      <c r="C32" s="39"/>
      <c r="D32" s="39"/>
      <c r="E32" s="39"/>
      <c r="H32" s="39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7" customFormat="1" ht="12" customHeight="1">
      <c r="A33" s="40" t="s">
        <v>35</v>
      </c>
      <c r="B33" s="40"/>
      <c r="C33" s="40"/>
      <c r="D33" s="40"/>
      <c r="E33" s="40"/>
      <c r="F33" s="40"/>
      <c r="G33" s="40"/>
      <c r="H33" s="40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7" ht="13.5" customHeight="1">
      <c r="A34" s="41" t="s">
        <v>36</v>
      </c>
      <c r="B34" s="42"/>
      <c r="C34" s="24"/>
      <c r="D34" s="24"/>
      <c r="E34" s="24"/>
      <c r="F34" s="24"/>
      <c r="G34" s="24"/>
    </row>
    <row r="35" spans="1:256" s="7" customFormat="1" ht="12">
      <c r="A35" s="42" t="s">
        <v>37</v>
      </c>
      <c r="B35" s="41"/>
      <c r="C35" s="43"/>
      <c r="D35" s="43"/>
      <c r="E35" s="43"/>
      <c r="F35" s="43"/>
      <c r="G35" s="43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40" ht="21.75" customHeight="1"/>
    <row r="41" ht="21.75" customHeight="1"/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  <headerFooter alignWithMargins="0">
    <oddHeader>&amp;R400095.xls</oddHeader>
    <oddFooter>&amp;LComune di Bologna - Dipartimento Programmazione - Settore Statistica</oddFooter>
  </headerFooter>
  <ignoredErrors>
    <ignoredError sqref="C2:D3 D4:D30" numberStoredAsText="1"/>
    <ignoredError sqref="C4:C30" numberStoredAsText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Zeros="0" zoomScalePageLayoutView="0" workbookViewId="0" topLeftCell="A1">
      <selection activeCell="A1" sqref="A1:D1"/>
    </sheetView>
  </sheetViews>
  <sheetFormatPr defaultColWidth="10.875" defaultRowHeight="12"/>
  <cols>
    <col min="1" max="2" width="27.25390625" style="1" customWidth="1"/>
    <col min="3" max="3" width="23.875" style="2" customWidth="1"/>
    <col min="4" max="4" width="2.625" style="2" customWidth="1"/>
    <col min="5" max="5" width="14.25390625" style="2" customWidth="1"/>
    <col min="6" max="6" width="5.75390625" style="2" customWidth="1"/>
    <col min="7" max="7" width="10.875" style="2" customWidth="1"/>
    <col min="8" max="8" width="2.625" style="2" customWidth="1"/>
    <col min="9" max="16384" width="10.875" style="2" customWidth="1"/>
  </cols>
  <sheetData>
    <row r="1" spans="1:5" ht="30" customHeight="1">
      <c r="A1" s="82" t="s">
        <v>0</v>
      </c>
      <c r="B1" s="82"/>
      <c r="C1" s="82"/>
      <c r="D1" s="82"/>
      <c r="E1" s="3"/>
    </row>
    <row r="2" spans="1:256" s="7" customFormat="1" ht="15" customHeight="1">
      <c r="A2" s="4" t="s">
        <v>81</v>
      </c>
      <c r="B2" s="4"/>
      <c r="C2" s="3"/>
      <c r="D2" s="5" t="s">
        <v>2</v>
      </c>
      <c r="E2" s="6"/>
      <c r="H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7" customFormat="1" ht="34.5" customHeight="1">
      <c r="A3" s="9" t="s">
        <v>3</v>
      </c>
      <c r="B3" s="9" t="s">
        <v>4</v>
      </c>
      <c r="C3" s="10" t="s">
        <v>5</v>
      </c>
      <c r="D3" s="11"/>
      <c r="E3" s="11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12" customHeight="1">
      <c r="A4" s="13" t="s">
        <v>6</v>
      </c>
      <c r="B4" s="13"/>
      <c r="C4" s="14">
        <f>C5+C6+C7</f>
        <v>28</v>
      </c>
      <c r="D4" s="15"/>
      <c r="E4" s="15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7" customFormat="1" ht="12" customHeight="1">
      <c r="A5" s="17"/>
      <c r="B5" s="17" t="s">
        <v>7</v>
      </c>
      <c r="C5" s="18">
        <v>0</v>
      </c>
      <c r="D5" s="15"/>
      <c r="E5" s="15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7" customFormat="1" ht="12" customHeight="1">
      <c r="A6" s="17"/>
      <c r="B6" s="17" t="s">
        <v>8</v>
      </c>
      <c r="C6" s="20">
        <v>12</v>
      </c>
      <c r="D6" s="15"/>
      <c r="E6" s="15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7" customFormat="1" ht="12" customHeight="1">
      <c r="A7" s="17"/>
      <c r="B7" s="17" t="s">
        <v>9</v>
      </c>
      <c r="C7" s="20">
        <v>16</v>
      </c>
      <c r="D7" s="22"/>
      <c r="E7" s="22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7" customFormat="1" ht="12" customHeight="1">
      <c r="A8" s="23" t="s">
        <v>10</v>
      </c>
      <c r="B8" s="23"/>
      <c r="C8" s="14"/>
      <c r="D8" s="22"/>
      <c r="E8" s="24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7" customFormat="1" ht="12" customHeight="1">
      <c r="A9" s="25"/>
      <c r="B9" s="17" t="s">
        <v>11</v>
      </c>
      <c r="C9" s="24"/>
      <c r="D9" s="22"/>
      <c r="E9" s="26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7" customFormat="1" ht="12" customHeight="1">
      <c r="A10" s="27"/>
      <c r="B10" s="17" t="s">
        <v>12</v>
      </c>
      <c r="C10" s="24"/>
      <c r="D10" s="28"/>
      <c r="E10" s="24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7" customFormat="1" ht="12" customHeight="1">
      <c r="A11" s="27"/>
      <c r="B11" s="17" t="s">
        <v>13</v>
      </c>
      <c r="C11" s="24"/>
      <c r="D11" s="15"/>
      <c r="E11" s="15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7" customFormat="1" ht="12" customHeight="1">
      <c r="A12" s="23" t="s">
        <v>14</v>
      </c>
      <c r="B12" s="23"/>
      <c r="C12" s="14">
        <f>C13+C15+C14+C16</f>
        <v>0</v>
      </c>
      <c r="D12" s="15"/>
      <c r="E12" s="15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7" customFormat="1" ht="12" customHeight="1">
      <c r="A13" s="27"/>
      <c r="B13" s="17" t="s">
        <v>15</v>
      </c>
      <c r="C13" s="3">
        <v>0</v>
      </c>
      <c r="D13" s="15"/>
      <c r="E13" s="15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7" customFormat="1" ht="12" customHeight="1">
      <c r="A14" s="27"/>
      <c r="B14" s="17" t="s">
        <v>16</v>
      </c>
      <c r="C14" s="24"/>
      <c r="D14" s="15"/>
      <c r="E14" s="15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7" customFormat="1" ht="12" customHeight="1">
      <c r="A15" s="25"/>
      <c r="B15" s="17" t="s">
        <v>17</v>
      </c>
      <c r="C15" s="29"/>
      <c r="D15" s="15"/>
      <c r="E15" s="15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7" customFormat="1" ht="12" customHeight="1">
      <c r="A16" s="25"/>
      <c r="B16" s="17" t="s">
        <v>18</v>
      </c>
      <c r="C16" s="24"/>
      <c r="D16" s="15"/>
      <c r="E16" s="15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7" customFormat="1" ht="12" customHeight="1">
      <c r="A17" s="13" t="s">
        <v>19</v>
      </c>
      <c r="B17" s="13"/>
      <c r="C17" s="30">
        <f>C18+C19</f>
        <v>33</v>
      </c>
      <c r="D17" s="15"/>
      <c r="E17" s="15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7" customFormat="1" ht="12" customHeight="1">
      <c r="A18" s="27"/>
      <c r="B18" s="17" t="s">
        <v>20</v>
      </c>
      <c r="C18" s="24"/>
      <c r="D18" s="15"/>
      <c r="E18" s="15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7" customFormat="1" ht="12" customHeight="1">
      <c r="A19" s="27"/>
      <c r="B19" s="17" t="s">
        <v>21</v>
      </c>
      <c r="C19" s="20">
        <v>33</v>
      </c>
      <c r="D19" s="15"/>
      <c r="E19" s="15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7" customFormat="1" ht="12" customHeight="1">
      <c r="A20" s="23" t="s">
        <v>22</v>
      </c>
      <c r="B20" s="23"/>
      <c r="C20" s="31">
        <f>C21+C22+C23+C24</f>
        <v>56</v>
      </c>
      <c r="D20" s="15"/>
      <c r="E20" s="15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7" customFormat="1" ht="12" customHeight="1">
      <c r="A21" s="27"/>
      <c r="B21" s="17" t="s">
        <v>23</v>
      </c>
      <c r="C21" s="3">
        <v>21</v>
      </c>
      <c r="D21" s="15"/>
      <c r="E21" s="15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7" customFormat="1" ht="12" customHeight="1">
      <c r="A22" s="27"/>
      <c r="B22" s="17" t="s">
        <v>24</v>
      </c>
      <c r="C22" s="24"/>
      <c r="D22" s="15"/>
      <c r="E22" s="15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7" customFormat="1" ht="12" customHeight="1">
      <c r="A23" s="25"/>
      <c r="B23" s="17" t="s">
        <v>25</v>
      </c>
      <c r="C23" s="20"/>
      <c r="D23" s="15"/>
      <c r="E23" s="15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7" customFormat="1" ht="12" customHeight="1">
      <c r="A24" s="27"/>
      <c r="B24" s="17" t="s">
        <v>26</v>
      </c>
      <c r="C24" s="32">
        <v>35</v>
      </c>
      <c r="D24" s="15"/>
      <c r="E24" s="15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7" customFormat="1" ht="12" customHeight="1">
      <c r="A25" s="23" t="s">
        <v>27</v>
      </c>
      <c r="B25" s="23"/>
      <c r="C25" s="31">
        <f>C26+C27</f>
        <v>46</v>
      </c>
      <c r="D25" s="15"/>
      <c r="E25" s="15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7" customFormat="1" ht="12" customHeight="1">
      <c r="A26" s="25"/>
      <c r="B26" s="17" t="s">
        <v>28</v>
      </c>
      <c r="C26" s="20">
        <v>23</v>
      </c>
      <c r="D26" s="15"/>
      <c r="E26" s="15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7" customFormat="1" ht="12" customHeight="1">
      <c r="A27" s="27"/>
      <c r="B27" s="17" t="s">
        <v>29</v>
      </c>
      <c r="C27" s="20">
        <v>23</v>
      </c>
      <c r="D27" s="15"/>
      <c r="E27" s="15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7" customFormat="1" ht="12" customHeight="1">
      <c r="A28" s="33" t="s">
        <v>30</v>
      </c>
      <c r="B28" s="33"/>
      <c r="C28" s="34">
        <f>C14+C15+C22+C23</f>
        <v>0</v>
      </c>
      <c r="D28" s="15"/>
      <c r="E28" s="15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7" customFormat="1" ht="12" customHeight="1">
      <c r="A29" s="33" t="s">
        <v>31</v>
      </c>
      <c r="B29" s="33"/>
      <c r="C29" s="34">
        <f>C30-C28</f>
        <v>163</v>
      </c>
      <c r="D29" s="15"/>
      <c r="E29" s="1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7" customFormat="1" ht="12" customHeight="1">
      <c r="A30" s="36" t="s">
        <v>32</v>
      </c>
      <c r="B30" s="36"/>
      <c r="C30" s="37">
        <f>C25+C20+C17+C12+C8+C4</f>
        <v>163</v>
      </c>
      <c r="D30" s="15"/>
      <c r="E30" s="1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s="7" customFormat="1" ht="12">
      <c r="A31" s="38" t="s">
        <v>33</v>
      </c>
      <c r="B31" s="38"/>
      <c r="C31" s="15"/>
      <c r="D31" s="15"/>
      <c r="E31" s="15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7" customFormat="1" ht="12" customHeight="1">
      <c r="A32" s="39" t="s">
        <v>34</v>
      </c>
      <c r="B32" s="39"/>
      <c r="C32" s="39"/>
      <c r="D32" s="39"/>
      <c r="E32" s="39"/>
      <c r="H32" s="39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7" customFormat="1" ht="12" customHeight="1">
      <c r="A33" s="40" t="s">
        <v>35</v>
      </c>
      <c r="B33" s="40"/>
      <c r="C33" s="40"/>
      <c r="D33" s="40"/>
      <c r="E33" s="40"/>
      <c r="F33" s="40"/>
      <c r="G33" s="40"/>
      <c r="H33" s="40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7" ht="13.5" customHeight="1">
      <c r="A34" s="41" t="s">
        <v>36</v>
      </c>
      <c r="B34" s="42"/>
      <c r="C34" s="24"/>
      <c r="D34" s="24"/>
      <c r="E34" s="24"/>
      <c r="F34" s="24"/>
      <c r="G34" s="24"/>
    </row>
    <row r="35" spans="1:256" s="7" customFormat="1" ht="12">
      <c r="A35" s="42" t="s">
        <v>37</v>
      </c>
      <c r="B35" s="41"/>
      <c r="C35" s="43"/>
      <c r="D35" s="43"/>
      <c r="E35" s="43"/>
      <c r="F35" s="43"/>
      <c r="G35" s="43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40" ht="21.75" customHeight="1"/>
    <row r="41" ht="21.75" customHeight="1"/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  <headerFooter alignWithMargins="0">
    <oddHeader>&amp;R400095.xls</oddHeader>
    <oddFooter>&amp;LComune di Bologna - Dipartimento Programmazione - Settore Statistica</oddFooter>
  </headerFooter>
  <ignoredErrors>
    <ignoredError sqref="C4:C30" unlockedFormula="1"/>
    <ignoredError sqref="D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Zeros="0" zoomScalePageLayoutView="0" workbookViewId="0" topLeftCell="A1">
      <selection activeCell="A1" sqref="A1:D1"/>
    </sheetView>
  </sheetViews>
  <sheetFormatPr defaultColWidth="10.875" defaultRowHeight="12"/>
  <cols>
    <col min="1" max="2" width="27.25390625" style="1" customWidth="1"/>
    <col min="3" max="3" width="23.875" style="2" customWidth="1"/>
    <col min="4" max="4" width="2.625" style="2" customWidth="1"/>
    <col min="5" max="5" width="14.25390625" style="2" customWidth="1"/>
    <col min="6" max="6" width="5.75390625" style="2" customWidth="1"/>
    <col min="7" max="7" width="10.875" style="2" customWidth="1"/>
    <col min="8" max="8" width="2.625" style="2" customWidth="1"/>
    <col min="9" max="16384" width="10.875" style="2" customWidth="1"/>
  </cols>
  <sheetData>
    <row r="1" spans="1:5" ht="30" customHeight="1">
      <c r="A1" s="82" t="s">
        <v>0</v>
      </c>
      <c r="B1" s="82"/>
      <c r="C1" s="82"/>
      <c r="D1" s="82"/>
      <c r="E1" s="3"/>
    </row>
    <row r="2" spans="1:256" s="7" customFormat="1" ht="15" customHeight="1">
      <c r="A2" s="4" t="s">
        <v>1</v>
      </c>
      <c r="B2" s="4"/>
      <c r="C2" s="3"/>
      <c r="D2" s="5" t="s">
        <v>2</v>
      </c>
      <c r="E2" s="6"/>
      <c r="H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7" customFormat="1" ht="34.5" customHeight="1">
      <c r="A3" s="9" t="s">
        <v>3</v>
      </c>
      <c r="B3" s="9" t="s">
        <v>4</v>
      </c>
      <c r="C3" s="10" t="s">
        <v>5</v>
      </c>
      <c r="D3" s="11"/>
      <c r="E3" s="11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12" customHeight="1">
      <c r="A4" s="13" t="s">
        <v>6</v>
      </c>
      <c r="B4" s="13"/>
      <c r="C4" s="14">
        <f>C5+C6+C7</f>
        <v>24</v>
      </c>
      <c r="D4" s="15"/>
      <c r="E4" s="15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7" customFormat="1" ht="12" customHeight="1">
      <c r="A5" s="17"/>
      <c r="B5" s="17" t="s">
        <v>7</v>
      </c>
      <c r="C5" s="18">
        <v>0</v>
      </c>
      <c r="D5" s="15"/>
      <c r="E5" s="15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7" customFormat="1" ht="12" customHeight="1">
      <c r="A6" s="17"/>
      <c r="B6" s="17" t="s">
        <v>8</v>
      </c>
      <c r="C6" s="20">
        <v>10</v>
      </c>
      <c r="D6" s="15"/>
      <c r="E6" s="15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7" customFormat="1" ht="12" customHeight="1">
      <c r="A7" s="17"/>
      <c r="B7" s="17" t="s">
        <v>9</v>
      </c>
      <c r="C7" s="20">
        <v>14</v>
      </c>
      <c r="D7" s="22"/>
      <c r="E7" s="22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7" customFormat="1" ht="12" customHeight="1">
      <c r="A8" s="23" t="s">
        <v>10</v>
      </c>
      <c r="B8" s="23"/>
      <c r="C8" s="14"/>
      <c r="D8" s="22"/>
      <c r="E8" s="24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7" customFormat="1" ht="12" customHeight="1">
      <c r="A9" s="25"/>
      <c r="B9" s="17" t="s">
        <v>11</v>
      </c>
      <c r="C9" s="24"/>
      <c r="D9" s="22"/>
      <c r="E9" s="26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7" customFormat="1" ht="12" customHeight="1">
      <c r="A10" s="27"/>
      <c r="B10" s="17" t="s">
        <v>12</v>
      </c>
      <c r="C10" s="24"/>
      <c r="D10" s="28"/>
      <c r="E10" s="24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7" customFormat="1" ht="12" customHeight="1">
      <c r="A11" s="27"/>
      <c r="B11" s="17" t="s">
        <v>13</v>
      </c>
      <c r="C11" s="24"/>
      <c r="D11" s="15"/>
      <c r="E11" s="15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7" customFormat="1" ht="12" customHeight="1">
      <c r="A12" s="23" t="s">
        <v>14</v>
      </c>
      <c r="B12" s="23"/>
      <c r="C12" s="14">
        <f>C13+C15+C14+C16</f>
        <v>20</v>
      </c>
      <c r="D12" s="15"/>
      <c r="E12" s="15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7" customFormat="1" ht="12" customHeight="1">
      <c r="A13" s="27"/>
      <c r="B13" s="17" t="s">
        <v>15</v>
      </c>
      <c r="C13" s="3">
        <v>20</v>
      </c>
      <c r="D13" s="15"/>
      <c r="E13" s="15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7" customFormat="1" ht="12" customHeight="1">
      <c r="A14" s="27"/>
      <c r="B14" s="17" t="s">
        <v>16</v>
      </c>
      <c r="C14" s="24"/>
      <c r="D14" s="15"/>
      <c r="E14" s="15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7" customFormat="1" ht="12" customHeight="1">
      <c r="A15" s="25"/>
      <c r="B15" s="17" t="s">
        <v>17</v>
      </c>
      <c r="C15" s="29"/>
      <c r="D15" s="15"/>
      <c r="E15" s="15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7" customFormat="1" ht="12" customHeight="1">
      <c r="A16" s="25"/>
      <c r="B16" s="17" t="s">
        <v>18</v>
      </c>
      <c r="C16" s="24"/>
      <c r="D16" s="15"/>
      <c r="E16" s="15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7" customFormat="1" ht="12" customHeight="1">
      <c r="A17" s="13" t="s">
        <v>19</v>
      </c>
      <c r="B17" s="13"/>
      <c r="C17" s="30">
        <f>C18+C19</f>
        <v>26</v>
      </c>
      <c r="D17" s="15"/>
      <c r="E17" s="15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7" customFormat="1" ht="12" customHeight="1">
      <c r="A18" s="27"/>
      <c r="B18" s="17" t="s">
        <v>20</v>
      </c>
      <c r="C18" s="24"/>
      <c r="D18" s="15"/>
      <c r="E18" s="15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7" customFormat="1" ht="12" customHeight="1">
      <c r="A19" s="27"/>
      <c r="B19" s="17" t="s">
        <v>21</v>
      </c>
      <c r="C19" s="20">
        <v>26</v>
      </c>
      <c r="D19" s="15"/>
      <c r="E19" s="15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7" customFormat="1" ht="12" customHeight="1">
      <c r="A20" s="23" t="s">
        <v>22</v>
      </c>
      <c r="B20" s="23"/>
      <c r="C20" s="31">
        <f>C21+C22+C23+C24</f>
        <v>48</v>
      </c>
      <c r="D20" s="15"/>
      <c r="E20" s="15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7" customFormat="1" ht="12" customHeight="1">
      <c r="A21" s="27"/>
      <c r="B21" s="17" t="s">
        <v>23</v>
      </c>
      <c r="C21" s="3">
        <v>18</v>
      </c>
      <c r="D21" s="15"/>
      <c r="E21" s="15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7" customFormat="1" ht="12" customHeight="1">
      <c r="A22" s="27"/>
      <c r="B22" s="17" t="s">
        <v>24</v>
      </c>
      <c r="C22" s="24"/>
      <c r="D22" s="15"/>
      <c r="E22" s="15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7" customFormat="1" ht="12" customHeight="1">
      <c r="A23" s="25"/>
      <c r="B23" s="17" t="s">
        <v>25</v>
      </c>
      <c r="C23" s="20"/>
      <c r="D23" s="15"/>
      <c r="E23" s="15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7" customFormat="1" ht="12" customHeight="1">
      <c r="A24" s="27"/>
      <c r="B24" s="17" t="s">
        <v>26</v>
      </c>
      <c r="C24" s="32">
        <v>30</v>
      </c>
      <c r="D24" s="15"/>
      <c r="E24" s="15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7" customFormat="1" ht="12" customHeight="1">
      <c r="A25" s="23" t="s">
        <v>27</v>
      </c>
      <c r="B25" s="23"/>
      <c r="C25" s="31">
        <f>C26+C27</f>
        <v>40</v>
      </c>
      <c r="D25" s="15"/>
      <c r="E25" s="15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7" customFormat="1" ht="12" customHeight="1">
      <c r="A26" s="25"/>
      <c r="B26" s="17" t="s">
        <v>28</v>
      </c>
      <c r="C26" s="20">
        <v>20</v>
      </c>
      <c r="D26" s="15"/>
      <c r="E26" s="15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7" customFormat="1" ht="12" customHeight="1">
      <c r="A27" s="27"/>
      <c r="B27" s="17" t="s">
        <v>29</v>
      </c>
      <c r="C27" s="20">
        <v>20</v>
      </c>
      <c r="D27" s="15"/>
      <c r="E27" s="15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7" customFormat="1" ht="12" customHeight="1">
      <c r="A28" s="33" t="s">
        <v>30</v>
      </c>
      <c r="B28" s="33"/>
      <c r="C28" s="34">
        <f>C14+C15+C22+C23</f>
        <v>0</v>
      </c>
      <c r="D28" s="15"/>
      <c r="E28" s="15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7" customFormat="1" ht="12" customHeight="1">
      <c r="A29" s="33" t="s">
        <v>31</v>
      </c>
      <c r="B29" s="33"/>
      <c r="C29" s="34">
        <f>C30-C28</f>
        <v>158</v>
      </c>
      <c r="D29" s="15"/>
      <c r="E29" s="1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7" customFormat="1" ht="12" customHeight="1">
      <c r="A30" s="36" t="s">
        <v>32</v>
      </c>
      <c r="B30" s="36"/>
      <c r="C30" s="37">
        <f>C25+C20+C17+C12+C8+C4</f>
        <v>158</v>
      </c>
      <c r="D30" s="15"/>
      <c r="E30" s="1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s="7" customFormat="1" ht="12">
      <c r="A31" s="38" t="s">
        <v>33</v>
      </c>
      <c r="B31" s="38"/>
      <c r="C31" s="15"/>
      <c r="D31" s="15"/>
      <c r="E31" s="15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7" customFormat="1" ht="12" customHeight="1">
      <c r="A32" s="39" t="s">
        <v>34</v>
      </c>
      <c r="B32" s="39"/>
      <c r="C32" s="39"/>
      <c r="D32" s="39"/>
      <c r="E32" s="39"/>
      <c r="H32" s="39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7" customFormat="1" ht="12" customHeight="1">
      <c r="A33" s="40" t="s">
        <v>35</v>
      </c>
      <c r="B33" s="40"/>
      <c r="C33" s="40"/>
      <c r="D33" s="40"/>
      <c r="E33" s="40"/>
      <c r="F33" s="40"/>
      <c r="G33" s="40"/>
      <c r="H33" s="40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7" ht="13.5" customHeight="1">
      <c r="A34" s="41" t="s">
        <v>36</v>
      </c>
      <c r="B34" s="42"/>
      <c r="C34" s="24"/>
      <c r="D34" s="24"/>
      <c r="E34" s="24"/>
      <c r="F34" s="24"/>
      <c r="G34" s="24"/>
    </row>
    <row r="35" spans="1:256" s="7" customFormat="1" ht="12">
      <c r="A35" s="42" t="s">
        <v>37</v>
      </c>
      <c r="B35" s="41"/>
      <c r="C35" s="43"/>
      <c r="D35" s="43"/>
      <c r="E35" s="43"/>
      <c r="F35" s="43"/>
      <c r="G35" s="43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40" ht="21.75" customHeight="1"/>
    <row r="41" ht="21.75" customHeight="1"/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  <headerFooter alignWithMargins="0">
    <oddHeader>&amp;R400095.xls</oddHeader>
    <oddFooter>&amp;LComune di Bologna - Dipartimento Programmazione - Settore Statistica</oddFooter>
  </headerFooter>
  <ignoredErrors>
    <ignoredError sqref="D2" numberStoredAsText="1"/>
    <ignoredError sqref="C4:C3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Zeros="0" zoomScalePageLayoutView="0" workbookViewId="0" topLeftCell="A1">
      <selection activeCell="A1" sqref="A1:D1"/>
    </sheetView>
  </sheetViews>
  <sheetFormatPr defaultColWidth="10.875" defaultRowHeight="12"/>
  <cols>
    <col min="1" max="2" width="27.25390625" style="1" customWidth="1"/>
    <col min="3" max="3" width="23.875" style="2" customWidth="1"/>
    <col min="4" max="4" width="2.625" style="2" customWidth="1"/>
    <col min="5" max="5" width="14.25390625" style="2" customWidth="1"/>
    <col min="6" max="6" width="5.75390625" style="2" customWidth="1"/>
    <col min="7" max="7" width="10.875" style="2" customWidth="1"/>
    <col min="8" max="8" width="2.625" style="2" customWidth="1"/>
    <col min="9" max="16384" width="10.875" style="2" customWidth="1"/>
  </cols>
  <sheetData>
    <row r="1" spans="1:5" ht="30" customHeight="1">
      <c r="A1" s="82" t="s">
        <v>0</v>
      </c>
      <c r="B1" s="82"/>
      <c r="C1" s="82"/>
      <c r="D1" s="82"/>
      <c r="E1" s="3"/>
    </row>
    <row r="2" spans="1:256" s="7" customFormat="1" ht="15" customHeight="1">
      <c r="A2" s="4" t="s">
        <v>38</v>
      </c>
      <c r="B2" s="4"/>
      <c r="C2" s="3"/>
      <c r="D2" s="5" t="s">
        <v>2</v>
      </c>
      <c r="E2" s="6"/>
      <c r="H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7" customFormat="1" ht="34.5" customHeight="1">
      <c r="A3" s="9" t="s">
        <v>3</v>
      </c>
      <c r="B3" s="9" t="s">
        <v>4</v>
      </c>
      <c r="C3" s="10" t="s">
        <v>5</v>
      </c>
      <c r="D3" s="11"/>
      <c r="E3" s="11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12" customHeight="1">
      <c r="A4" s="13" t="s">
        <v>6</v>
      </c>
      <c r="B4" s="13"/>
      <c r="C4" s="44">
        <f>C5+C6+C7</f>
        <v>24</v>
      </c>
      <c r="D4" s="15"/>
      <c r="E4" s="15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7" customFormat="1" ht="12" customHeight="1">
      <c r="A5" s="17"/>
      <c r="B5" s="17" t="s">
        <v>7</v>
      </c>
      <c r="C5" s="45">
        <v>0</v>
      </c>
      <c r="D5" s="15"/>
      <c r="E5" s="15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7" customFormat="1" ht="12" customHeight="1">
      <c r="A6" s="17"/>
      <c r="B6" s="17" t="s">
        <v>8</v>
      </c>
      <c r="C6" s="45">
        <v>10</v>
      </c>
      <c r="D6" s="15"/>
      <c r="E6" s="15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7" customFormat="1" ht="12" customHeight="1">
      <c r="A7" s="17"/>
      <c r="B7" s="17" t="s">
        <v>9</v>
      </c>
      <c r="C7" s="45">
        <v>14</v>
      </c>
      <c r="D7" s="22"/>
      <c r="E7" s="22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7" customFormat="1" ht="12" customHeight="1">
      <c r="A8" s="23" t="s">
        <v>10</v>
      </c>
      <c r="B8" s="23"/>
      <c r="C8" s="44">
        <f>C9+C10+C11</f>
        <v>0</v>
      </c>
      <c r="D8" s="22"/>
      <c r="E8" s="24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7" customFormat="1" ht="12" customHeight="1">
      <c r="A9" s="25"/>
      <c r="B9" s="17" t="s">
        <v>11</v>
      </c>
      <c r="C9" s="45">
        <v>0</v>
      </c>
      <c r="D9" s="22"/>
      <c r="E9" s="26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7" customFormat="1" ht="12" customHeight="1">
      <c r="A10" s="27"/>
      <c r="B10" s="17" t="s">
        <v>12</v>
      </c>
      <c r="C10" s="45">
        <v>0</v>
      </c>
      <c r="D10" s="28"/>
      <c r="E10" s="24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7" customFormat="1" ht="12" customHeight="1">
      <c r="A11" s="27"/>
      <c r="B11" s="17" t="s">
        <v>13</v>
      </c>
      <c r="C11" s="45">
        <v>0</v>
      </c>
      <c r="D11" s="15"/>
      <c r="E11" s="15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7" customFormat="1" ht="12" customHeight="1">
      <c r="A12" s="23" t="s">
        <v>14</v>
      </c>
      <c r="B12" s="23"/>
      <c r="C12" s="44">
        <f>C13+C14+C15+C16</f>
        <v>20</v>
      </c>
      <c r="D12" s="15"/>
      <c r="E12" s="15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7" customFormat="1" ht="12" customHeight="1">
      <c r="A13" s="27"/>
      <c r="B13" s="17" t="s">
        <v>15</v>
      </c>
      <c r="C13" s="45">
        <v>20</v>
      </c>
      <c r="D13" s="15"/>
      <c r="E13" s="15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7" customFormat="1" ht="12" customHeight="1">
      <c r="A14" s="27"/>
      <c r="B14" s="17" t="s">
        <v>16</v>
      </c>
      <c r="C14" s="45">
        <v>0</v>
      </c>
      <c r="D14" s="15"/>
      <c r="E14" s="15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7" customFormat="1" ht="12" customHeight="1">
      <c r="A15" s="25"/>
      <c r="B15" s="17" t="s">
        <v>17</v>
      </c>
      <c r="C15" s="45">
        <v>0</v>
      </c>
      <c r="D15" s="15"/>
      <c r="E15" s="15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7" customFormat="1" ht="12" customHeight="1">
      <c r="A16" s="25"/>
      <c r="B16" s="17" t="s">
        <v>18</v>
      </c>
      <c r="C16" s="45">
        <v>0</v>
      </c>
      <c r="D16" s="15"/>
      <c r="E16" s="15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7" customFormat="1" ht="12" customHeight="1">
      <c r="A17" s="13" t="s">
        <v>19</v>
      </c>
      <c r="B17" s="13"/>
      <c r="C17" s="44">
        <f>C18+C19</f>
        <v>26</v>
      </c>
      <c r="D17" s="15"/>
      <c r="E17" s="15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7" customFormat="1" ht="12" customHeight="1">
      <c r="A18" s="27"/>
      <c r="B18" s="17" t="s">
        <v>20</v>
      </c>
      <c r="C18" s="45">
        <v>0</v>
      </c>
      <c r="D18" s="15"/>
      <c r="E18" s="15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7" customFormat="1" ht="12" customHeight="1">
      <c r="A19" s="27"/>
      <c r="B19" s="17" t="s">
        <v>21</v>
      </c>
      <c r="C19" s="45">
        <v>26</v>
      </c>
      <c r="D19" s="15"/>
      <c r="E19" s="15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7" customFormat="1" ht="12" customHeight="1">
      <c r="A20" s="23" t="s">
        <v>22</v>
      </c>
      <c r="B20" s="23"/>
      <c r="C20" s="44">
        <f>C21+C22+C23+C24</f>
        <v>48</v>
      </c>
      <c r="D20" s="15"/>
      <c r="E20" s="15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7" customFormat="1" ht="12" customHeight="1">
      <c r="A21" s="27"/>
      <c r="B21" s="17" t="s">
        <v>23</v>
      </c>
      <c r="C21" s="45">
        <v>10</v>
      </c>
      <c r="D21" s="15"/>
      <c r="E21" s="15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7" customFormat="1" ht="12" customHeight="1">
      <c r="A22" s="27"/>
      <c r="B22" s="17" t="s">
        <v>24</v>
      </c>
      <c r="C22" s="45">
        <v>0</v>
      </c>
      <c r="D22" s="15"/>
      <c r="E22" s="15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7" customFormat="1" ht="12" customHeight="1">
      <c r="A23" s="25"/>
      <c r="B23" s="17" t="s">
        <v>25</v>
      </c>
      <c r="C23" s="45">
        <v>0</v>
      </c>
      <c r="D23" s="15"/>
      <c r="E23" s="15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7" customFormat="1" ht="12" customHeight="1">
      <c r="A24" s="27"/>
      <c r="B24" s="17" t="s">
        <v>26</v>
      </c>
      <c r="C24" s="45">
        <v>38</v>
      </c>
      <c r="D24" s="15"/>
      <c r="E24" s="15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7" customFormat="1" ht="12" customHeight="1">
      <c r="A25" s="23" t="s">
        <v>27</v>
      </c>
      <c r="B25" s="23"/>
      <c r="C25" s="44">
        <f>C26+C27</f>
        <v>40</v>
      </c>
      <c r="D25" s="15"/>
      <c r="E25" s="15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7" customFormat="1" ht="12" customHeight="1">
      <c r="A26" s="25"/>
      <c r="B26" s="17" t="s">
        <v>28</v>
      </c>
      <c r="C26" s="45">
        <v>20</v>
      </c>
      <c r="D26" s="15"/>
      <c r="E26" s="15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7" customFormat="1" ht="12" customHeight="1">
      <c r="A27" s="27"/>
      <c r="B27" s="17" t="s">
        <v>29</v>
      </c>
      <c r="C27" s="45">
        <v>20</v>
      </c>
      <c r="D27" s="15"/>
      <c r="E27" s="15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7" customFormat="1" ht="12" customHeight="1">
      <c r="A28" s="33" t="s">
        <v>30</v>
      </c>
      <c r="B28" s="33"/>
      <c r="C28" s="34">
        <f>+C14+C23+C22+C15</f>
        <v>0</v>
      </c>
      <c r="D28" s="15"/>
      <c r="E28" s="15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7" customFormat="1" ht="12" customHeight="1">
      <c r="A29" s="33" t="s">
        <v>31</v>
      </c>
      <c r="B29" s="33"/>
      <c r="C29" s="34">
        <f>+C5+C6+C7+C9+C10+C11+C13+C16+C18+C19+C21+C24+C26+C27</f>
        <v>158</v>
      </c>
      <c r="D29" s="15"/>
      <c r="E29" s="1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7" customFormat="1" ht="12" customHeight="1">
      <c r="A30" s="36" t="s">
        <v>32</v>
      </c>
      <c r="B30" s="36"/>
      <c r="C30" s="37">
        <f>+C4+C8+C12+C17+C20+C25</f>
        <v>158</v>
      </c>
      <c r="D30" s="15"/>
      <c r="E30" s="1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s="7" customFormat="1" ht="12">
      <c r="A31" s="38" t="s">
        <v>33</v>
      </c>
      <c r="B31" s="38"/>
      <c r="C31" s="15"/>
      <c r="D31" s="15"/>
      <c r="E31" s="15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7" customFormat="1" ht="12" customHeight="1">
      <c r="A32" s="39" t="s">
        <v>34</v>
      </c>
      <c r="B32" s="39"/>
      <c r="C32" s="39"/>
      <c r="D32" s="39"/>
      <c r="E32" s="39"/>
      <c r="H32" s="39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7" customFormat="1" ht="12" customHeight="1">
      <c r="A33" s="40" t="s">
        <v>35</v>
      </c>
      <c r="B33" s="40"/>
      <c r="C33" s="40"/>
      <c r="D33" s="40"/>
      <c r="E33" s="40"/>
      <c r="F33" s="40"/>
      <c r="G33" s="40"/>
      <c r="H33" s="40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7" ht="13.5" customHeight="1">
      <c r="A34" s="41" t="s">
        <v>36</v>
      </c>
      <c r="B34" s="42"/>
      <c r="C34" s="24"/>
      <c r="D34" s="24"/>
      <c r="E34" s="24"/>
      <c r="F34" s="24"/>
      <c r="G34" s="24"/>
    </row>
    <row r="35" spans="1:256" s="7" customFormat="1" ht="12">
      <c r="A35" s="42" t="s">
        <v>37</v>
      </c>
      <c r="B35" s="41"/>
      <c r="C35" s="43"/>
      <c r="D35" s="43"/>
      <c r="E35" s="43"/>
      <c r="F35" s="43"/>
      <c r="G35" s="43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7" customFormat="1" ht="12">
      <c r="A36" s="42"/>
      <c r="B36" s="42"/>
      <c r="C36" s="43"/>
      <c r="D36" s="43"/>
      <c r="E36" s="43"/>
      <c r="F36" s="43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7" customFormat="1" ht="12">
      <c r="A37" s="46"/>
      <c r="B37" s="46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7" customFormat="1" ht="12">
      <c r="A38"/>
      <c r="B38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" ht="12">
      <c r="A39" s="47"/>
      <c r="B39" s="47"/>
    </row>
    <row r="40" spans="1:2" ht="12">
      <c r="A40" s="48"/>
      <c r="B40" s="48"/>
    </row>
    <row r="41" spans="1:5" ht="21.75" customHeight="1">
      <c r="A41" s="83"/>
      <c r="B41" s="83"/>
      <c r="C41" s="83"/>
      <c r="D41" s="83"/>
      <c r="E41" s="83"/>
    </row>
    <row r="42" spans="1:5" ht="21.75" customHeight="1">
      <c r="A42" s="84"/>
      <c r="B42" s="84"/>
      <c r="C42" s="84"/>
      <c r="D42" s="21"/>
      <c r="E42" s="21"/>
    </row>
  </sheetData>
  <sheetProtection selectLockedCells="1" selectUnlockedCells="1"/>
  <mergeCells count="3">
    <mergeCell ref="A1:D1"/>
    <mergeCell ref="A41:E41"/>
    <mergeCell ref="A42:C4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&amp;R400095.xls</oddHeader>
    <oddFooter>&amp;LComune di Bologna - Dipartimento Programmazione - Settore Statistica</oddFooter>
  </headerFooter>
  <ignoredErrors>
    <ignoredError sqref="C4:C30" unlockedFormula="1"/>
    <ignoredError sqref="D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7.25390625" style="1" customWidth="1"/>
    <col min="2" max="2" width="23.875" style="2" customWidth="1"/>
    <col min="3" max="3" width="2.625" style="2" customWidth="1"/>
    <col min="4" max="4" width="14.25390625" style="2" customWidth="1"/>
    <col min="5" max="5" width="5.75390625" style="2" customWidth="1"/>
    <col min="6" max="6" width="10.875" style="2" customWidth="1"/>
    <col min="7" max="7" width="2.625" style="2" customWidth="1"/>
    <col min="8" max="16384" width="10.875" style="2" customWidth="1"/>
  </cols>
  <sheetData>
    <row r="1" spans="1:4" ht="30" customHeight="1">
      <c r="A1" s="82" t="s">
        <v>39</v>
      </c>
      <c r="B1" s="82"/>
      <c r="C1" s="82"/>
      <c r="D1" s="3"/>
    </row>
    <row r="2" spans="1:256" s="7" customFormat="1" ht="15" customHeight="1">
      <c r="A2" s="4" t="s">
        <v>40</v>
      </c>
      <c r="B2" s="3"/>
      <c r="C2" s="5" t="s">
        <v>2</v>
      </c>
      <c r="D2" s="6"/>
      <c r="G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7" customFormat="1" ht="34.5" customHeight="1">
      <c r="A3" s="49" t="s">
        <v>41</v>
      </c>
      <c r="B3" s="10" t="s">
        <v>5</v>
      </c>
      <c r="C3" s="11"/>
      <c r="D3" s="11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12" customHeight="1">
      <c r="A4" s="50" t="s">
        <v>42</v>
      </c>
      <c r="B4" s="14">
        <v>10</v>
      </c>
      <c r="C4" s="15"/>
      <c r="D4" s="15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7" customFormat="1" ht="12" customHeight="1">
      <c r="A5" s="50" t="s">
        <v>10</v>
      </c>
      <c r="B5" s="26"/>
      <c r="C5" s="15"/>
      <c r="D5" s="15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7" customFormat="1" ht="12" customHeight="1">
      <c r="A6" s="51" t="s">
        <v>43</v>
      </c>
      <c r="B6" s="24"/>
      <c r="C6" s="15"/>
      <c r="D6" s="15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7" customFormat="1" ht="12" customHeight="1">
      <c r="A7" s="51" t="s">
        <v>44</v>
      </c>
      <c r="B7" s="24"/>
      <c r="C7" s="22"/>
      <c r="D7" s="22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7" customFormat="1" ht="12" customHeight="1">
      <c r="A8" s="51" t="s">
        <v>45</v>
      </c>
      <c r="B8" s="24"/>
      <c r="C8" s="22"/>
      <c r="D8" s="24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7" customFormat="1" ht="12" customHeight="1">
      <c r="A9" s="50" t="s">
        <v>46</v>
      </c>
      <c r="B9" s="26"/>
      <c r="C9" s="22"/>
      <c r="D9" s="26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7" customFormat="1" ht="12" customHeight="1">
      <c r="A10" s="51" t="s">
        <v>47</v>
      </c>
      <c r="B10" s="24"/>
      <c r="C10" s="28"/>
      <c r="D10" s="24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7" customFormat="1" ht="12" customHeight="1">
      <c r="A11" s="51" t="s">
        <v>48</v>
      </c>
      <c r="B11" s="24"/>
      <c r="C11" s="15"/>
      <c r="D11" s="15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7" customFormat="1" ht="12" customHeight="1">
      <c r="A12" s="50" t="s">
        <v>49</v>
      </c>
      <c r="B12" s="31">
        <f>B13+B14</f>
        <v>14</v>
      </c>
      <c r="C12" s="15"/>
      <c r="D12" s="15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7" customFormat="1" ht="12" customHeight="1">
      <c r="A13" s="51" t="s">
        <v>50</v>
      </c>
      <c r="B13" s="24"/>
      <c r="C13" s="15"/>
      <c r="D13" s="15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7" customFormat="1" ht="12" customHeight="1">
      <c r="A14" s="51" t="s">
        <v>51</v>
      </c>
      <c r="B14" s="20">
        <v>14</v>
      </c>
      <c r="C14" s="15"/>
      <c r="D14" s="15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7" customFormat="1" ht="12" customHeight="1">
      <c r="A15" s="50" t="s">
        <v>52</v>
      </c>
      <c r="B15" s="26"/>
      <c r="C15" s="15"/>
      <c r="D15" s="15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7" customFormat="1" ht="12" customHeight="1">
      <c r="A16" s="50" t="s">
        <v>22</v>
      </c>
      <c r="B16" s="31">
        <f>B17+B18+B19</f>
        <v>48</v>
      </c>
      <c r="C16" s="15"/>
      <c r="D16" s="15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7" customFormat="1" ht="12" customHeight="1">
      <c r="A17" s="51" t="s">
        <v>53</v>
      </c>
      <c r="B17" s="3">
        <v>10</v>
      </c>
      <c r="C17" s="15"/>
      <c r="D17" s="15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7" customFormat="1" ht="12" customHeight="1">
      <c r="A18" s="51" t="s">
        <v>54</v>
      </c>
      <c r="B18" s="24"/>
      <c r="C18" s="15"/>
      <c r="D18" s="15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7" customFormat="1" ht="12" customHeight="1">
      <c r="A19" s="51" t="s">
        <v>55</v>
      </c>
      <c r="B19" s="20">
        <v>38</v>
      </c>
      <c r="C19" s="15"/>
      <c r="D19" s="15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7" customFormat="1" ht="12" customHeight="1">
      <c r="A20" s="50" t="s">
        <v>56</v>
      </c>
      <c r="B20" s="31">
        <f>B21+B22</f>
        <v>26</v>
      </c>
      <c r="C20" s="15"/>
      <c r="D20" s="15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7" customFormat="1" ht="12" customHeight="1">
      <c r="A21" s="51" t="s">
        <v>57</v>
      </c>
      <c r="B21" s="24"/>
      <c r="C21" s="15"/>
      <c r="D21" s="15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7" customFormat="1" ht="12" customHeight="1">
      <c r="A22" s="51" t="s">
        <v>58</v>
      </c>
      <c r="B22" s="20">
        <v>26</v>
      </c>
      <c r="C22" s="15"/>
      <c r="D22" s="15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7" customFormat="1" ht="12" customHeight="1">
      <c r="A23" s="50" t="s">
        <v>59</v>
      </c>
      <c r="B23" s="31">
        <f>B24+B25</f>
        <v>20</v>
      </c>
      <c r="C23" s="15"/>
      <c r="D23" s="15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7" customFormat="1" ht="12" customHeight="1">
      <c r="A24" s="51" t="s">
        <v>60</v>
      </c>
      <c r="B24" s="29">
        <v>20</v>
      </c>
      <c r="C24" s="15"/>
      <c r="D24" s="15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7" customFormat="1" ht="12" customHeight="1">
      <c r="A25" s="51" t="s">
        <v>61</v>
      </c>
      <c r="B25" s="24"/>
      <c r="C25" s="15"/>
      <c r="D25" s="15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7" customFormat="1" ht="12" customHeight="1">
      <c r="A26" s="50" t="s">
        <v>27</v>
      </c>
      <c r="B26" s="31">
        <f>B27+B28</f>
        <v>40</v>
      </c>
      <c r="C26" s="15"/>
      <c r="D26" s="15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7" customFormat="1" ht="12" customHeight="1">
      <c r="A27" s="51" t="s">
        <v>62</v>
      </c>
      <c r="B27" s="20">
        <v>20</v>
      </c>
      <c r="C27" s="15"/>
      <c r="D27" s="15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7" customFormat="1" ht="12" customHeight="1">
      <c r="A28" s="51" t="s">
        <v>63</v>
      </c>
      <c r="B28" s="20">
        <v>20</v>
      </c>
      <c r="C28" s="15"/>
      <c r="D28" s="15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7" customFormat="1" ht="12" customHeight="1">
      <c r="A29" s="52" t="s">
        <v>32</v>
      </c>
      <c r="B29" s="53">
        <f>B4+B5+B9+B12+B16+B15+B20+B23+B26</f>
        <v>158</v>
      </c>
      <c r="C29" s="15"/>
      <c r="D29" s="1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7" customFormat="1" ht="12">
      <c r="A30" s="38" t="s">
        <v>33</v>
      </c>
      <c r="B30" s="15"/>
      <c r="C30" s="15"/>
      <c r="D30" s="15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7" customFormat="1" ht="12" customHeight="1">
      <c r="A31" s="39" t="s">
        <v>64</v>
      </c>
      <c r="B31" s="39"/>
      <c r="C31" s="39"/>
      <c r="D31" s="39"/>
      <c r="G31" s="39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7" customFormat="1" ht="12" customHeight="1">
      <c r="A32" s="40" t="s">
        <v>65</v>
      </c>
      <c r="B32" s="40"/>
      <c r="C32" s="40"/>
      <c r="D32" s="40"/>
      <c r="E32" s="40"/>
      <c r="F32" s="40"/>
      <c r="G32" s="40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6" ht="13.5" customHeight="1">
      <c r="A33" s="42" t="s">
        <v>66</v>
      </c>
      <c r="B33" s="24"/>
      <c r="C33" s="24"/>
      <c r="D33" s="24"/>
      <c r="E33" s="24"/>
      <c r="F33" s="24"/>
    </row>
    <row r="34" spans="1:256" s="7" customFormat="1" ht="12">
      <c r="A34" s="41" t="s">
        <v>67</v>
      </c>
      <c r="B34" s="43"/>
      <c r="C34" s="43"/>
      <c r="D34" s="43"/>
      <c r="E34" s="43"/>
      <c r="F34" s="43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7" customFormat="1" ht="12">
      <c r="A35" s="42" t="s">
        <v>68</v>
      </c>
      <c r="B35" s="43"/>
      <c r="C35" s="43"/>
      <c r="D35" s="43"/>
      <c r="E35" s="43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7" customFormat="1" ht="12">
      <c r="A36" s="42" t="s">
        <v>69</v>
      </c>
      <c r="B36" s="43"/>
      <c r="C36" s="43"/>
      <c r="D36" s="43"/>
      <c r="E36" s="43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7" customFormat="1" ht="12">
      <c r="A37" s="42"/>
      <c r="B37" s="43"/>
      <c r="C37" s="43"/>
      <c r="D37" s="43"/>
      <c r="E37" s="43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7" customFormat="1" ht="12">
      <c r="A38" s="46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7" customFormat="1" ht="12">
      <c r="A39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ht="12">
      <c r="A40" s="47"/>
    </row>
    <row r="41" ht="12">
      <c r="A41" s="48"/>
    </row>
    <row r="42" spans="1:4" ht="21.75" customHeight="1">
      <c r="A42" s="83"/>
      <c r="B42" s="83"/>
      <c r="C42" s="83"/>
      <c r="D42" s="83"/>
    </row>
    <row r="43" spans="1:4" ht="21.75" customHeight="1">
      <c r="A43" s="84"/>
      <c r="B43" s="84"/>
      <c r="C43" s="21"/>
      <c r="D43" s="21"/>
    </row>
  </sheetData>
  <sheetProtection selectLockedCells="1" selectUnlockedCells="1"/>
  <mergeCells count="3">
    <mergeCell ref="A1:C1"/>
    <mergeCell ref="A42:D42"/>
    <mergeCell ref="A43:B4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&amp;R400095.xls</oddHeader>
    <oddFooter>&amp;LComune di Bologna - Dipartimento Programmazione - Settore Statistica</oddFooter>
  </headerFooter>
  <ignoredErrors>
    <ignoredError sqref="C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Zeros="0" zoomScalePageLayoutView="0" workbookViewId="0" topLeftCell="A1">
      <selection activeCell="A1" sqref="A1:C1"/>
    </sheetView>
  </sheetViews>
  <sheetFormatPr defaultColWidth="10.875" defaultRowHeight="12"/>
  <cols>
    <col min="1" max="1" width="27.25390625" style="1" customWidth="1"/>
    <col min="2" max="2" width="23.875" style="2" customWidth="1"/>
    <col min="3" max="3" width="2.625" style="2" customWidth="1"/>
    <col min="4" max="4" width="14.25390625" style="2" customWidth="1"/>
    <col min="5" max="5" width="5.75390625" style="2" customWidth="1"/>
    <col min="6" max="6" width="10.875" style="2" customWidth="1"/>
    <col min="7" max="7" width="2.625" style="2" customWidth="1"/>
    <col min="8" max="16384" width="10.875" style="2" customWidth="1"/>
  </cols>
  <sheetData>
    <row r="1" spans="1:4" ht="30" customHeight="1">
      <c r="A1" s="82" t="s">
        <v>39</v>
      </c>
      <c r="B1" s="82"/>
      <c r="C1" s="82"/>
      <c r="D1" s="3"/>
    </row>
    <row r="2" spans="1:256" s="7" customFormat="1" ht="15" customHeight="1">
      <c r="A2" s="4" t="s">
        <v>70</v>
      </c>
      <c r="B2" s="3"/>
      <c r="C2" s="5" t="s">
        <v>2</v>
      </c>
      <c r="D2" s="6"/>
      <c r="G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7" customFormat="1" ht="34.5" customHeight="1">
      <c r="A3" s="49" t="s">
        <v>41</v>
      </c>
      <c r="B3" s="10" t="s">
        <v>5</v>
      </c>
      <c r="C3" s="11"/>
      <c r="D3" s="11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12" customHeight="1">
      <c r="A4" s="50" t="s">
        <v>42</v>
      </c>
      <c r="B4" s="14">
        <v>10</v>
      </c>
      <c r="C4" s="15"/>
      <c r="D4" s="15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7" customFormat="1" ht="12" customHeight="1">
      <c r="A5" s="50" t="s">
        <v>10</v>
      </c>
      <c r="B5" s="26"/>
      <c r="C5" s="15"/>
      <c r="D5" s="15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7" customFormat="1" ht="12" customHeight="1">
      <c r="A6" s="51" t="s">
        <v>43</v>
      </c>
      <c r="B6" s="24"/>
      <c r="C6" s="15"/>
      <c r="D6" s="15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7" customFormat="1" ht="12" customHeight="1">
      <c r="A7" s="51" t="s">
        <v>44</v>
      </c>
      <c r="B7" s="24"/>
      <c r="C7" s="22"/>
      <c r="D7" s="22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7" customFormat="1" ht="12" customHeight="1">
      <c r="A8" s="51" t="s">
        <v>45</v>
      </c>
      <c r="B8" s="24"/>
      <c r="C8" s="22"/>
      <c r="D8" s="24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7" customFormat="1" ht="12" customHeight="1">
      <c r="A9" s="50" t="s">
        <v>46</v>
      </c>
      <c r="B9" s="26"/>
      <c r="C9" s="22"/>
      <c r="D9" s="26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7" customFormat="1" ht="12" customHeight="1">
      <c r="A10" s="51" t="s">
        <v>47</v>
      </c>
      <c r="B10" s="24"/>
      <c r="C10" s="28"/>
      <c r="D10" s="24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7" customFormat="1" ht="12" customHeight="1">
      <c r="A11" s="51" t="s">
        <v>48</v>
      </c>
      <c r="B11" s="24"/>
      <c r="C11" s="15"/>
      <c r="D11" s="15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7" customFormat="1" ht="12" customHeight="1">
      <c r="A12" s="50" t="s">
        <v>49</v>
      </c>
      <c r="B12" s="31">
        <f>B13+B14</f>
        <v>14</v>
      </c>
      <c r="C12" s="15"/>
      <c r="D12" s="15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7" customFormat="1" ht="12" customHeight="1">
      <c r="A13" s="51" t="s">
        <v>50</v>
      </c>
      <c r="B13" s="24"/>
      <c r="C13" s="15"/>
      <c r="D13" s="15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7" customFormat="1" ht="12" customHeight="1">
      <c r="A14" s="51" t="s">
        <v>51</v>
      </c>
      <c r="B14" s="20">
        <v>14</v>
      </c>
      <c r="C14" s="15"/>
      <c r="D14" s="15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7" customFormat="1" ht="12" customHeight="1">
      <c r="A15" s="50" t="s">
        <v>52</v>
      </c>
      <c r="B15" s="26"/>
      <c r="C15" s="15"/>
      <c r="D15" s="15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7" customFormat="1" ht="12" customHeight="1">
      <c r="A16" s="50" t="s">
        <v>22</v>
      </c>
      <c r="B16" s="31">
        <f>B17+B18+B19</f>
        <v>48</v>
      </c>
      <c r="C16" s="15"/>
      <c r="D16" s="15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7" customFormat="1" ht="12" customHeight="1">
      <c r="A17" s="51" t="s">
        <v>53</v>
      </c>
      <c r="B17" s="3">
        <v>10</v>
      </c>
      <c r="C17" s="15"/>
      <c r="D17" s="15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7" customFormat="1" ht="12" customHeight="1">
      <c r="A18" s="51" t="s">
        <v>54</v>
      </c>
      <c r="B18" s="24"/>
      <c r="C18" s="15"/>
      <c r="D18" s="15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7" customFormat="1" ht="12" customHeight="1">
      <c r="A19" s="51" t="s">
        <v>55</v>
      </c>
      <c r="B19" s="20">
        <v>38</v>
      </c>
      <c r="C19" s="15"/>
      <c r="D19" s="15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7" customFormat="1" ht="12" customHeight="1">
      <c r="A20" s="50" t="s">
        <v>56</v>
      </c>
      <c r="B20" s="31">
        <f>B21+B22</f>
        <v>26</v>
      </c>
      <c r="C20" s="15"/>
      <c r="D20" s="15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7" customFormat="1" ht="12" customHeight="1">
      <c r="A21" s="51" t="s">
        <v>57</v>
      </c>
      <c r="B21" s="24"/>
      <c r="C21" s="15"/>
      <c r="D21" s="15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7" customFormat="1" ht="12" customHeight="1">
      <c r="A22" s="51" t="s">
        <v>58</v>
      </c>
      <c r="B22" s="20">
        <v>26</v>
      </c>
      <c r="C22" s="15"/>
      <c r="D22" s="15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7" customFormat="1" ht="12" customHeight="1">
      <c r="A23" s="50" t="s">
        <v>59</v>
      </c>
      <c r="B23" s="31">
        <f>B24+B25</f>
        <v>40</v>
      </c>
      <c r="C23" s="15"/>
      <c r="D23" s="15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7" customFormat="1" ht="12" customHeight="1">
      <c r="A24" s="51" t="s">
        <v>60</v>
      </c>
      <c r="B24" s="29">
        <v>40</v>
      </c>
      <c r="C24" s="15"/>
      <c r="D24" s="15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7" customFormat="1" ht="12" customHeight="1">
      <c r="A25" s="51" t="s">
        <v>61</v>
      </c>
      <c r="B25" s="24"/>
      <c r="C25" s="15"/>
      <c r="D25" s="15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7" customFormat="1" ht="12" customHeight="1">
      <c r="A26" s="50" t="s">
        <v>27</v>
      </c>
      <c r="B26" s="31">
        <f>B27+B28</f>
        <v>40</v>
      </c>
      <c r="C26" s="15"/>
      <c r="D26" s="15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7" customFormat="1" ht="12" customHeight="1">
      <c r="A27" s="51" t="s">
        <v>62</v>
      </c>
      <c r="B27" s="20">
        <v>20</v>
      </c>
      <c r="C27" s="15"/>
      <c r="D27" s="15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7" customFormat="1" ht="12" customHeight="1">
      <c r="A28" s="51" t="s">
        <v>63</v>
      </c>
      <c r="B28" s="20">
        <v>20</v>
      </c>
      <c r="C28" s="15"/>
      <c r="D28" s="15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7" customFormat="1" ht="12" customHeight="1">
      <c r="A29" s="52" t="s">
        <v>32</v>
      </c>
      <c r="B29" s="53">
        <f>B4+B5+B9+B12+B16+B15+B20+B23+B26</f>
        <v>178</v>
      </c>
      <c r="C29" s="15"/>
      <c r="D29" s="1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7" customFormat="1" ht="12">
      <c r="A30" s="38" t="s">
        <v>33</v>
      </c>
      <c r="B30" s="15"/>
      <c r="C30" s="15"/>
      <c r="D30" s="15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7" customFormat="1" ht="12" customHeight="1">
      <c r="A31" s="39" t="s">
        <v>64</v>
      </c>
      <c r="B31" s="39"/>
      <c r="C31" s="39"/>
      <c r="D31" s="39"/>
      <c r="G31" s="39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7" customFormat="1" ht="12" customHeight="1">
      <c r="A32" s="40" t="s">
        <v>65</v>
      </c>
      <c r="B32" s="40"/>
      <c r="C32" s="40"/>
      <c r="D32" s="40"/>
      <c r="E32" s="40"/>
      <c r="F32" s="40"/>
      <c r="G32" s="40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6" ht="13.5" customHeight="1">
      <c r="A33" s="42" t="s">
        <v>66</v>
      </c>
      <c r="B33" s="24"/>
      <c r="C33" s="24"/>
      <c r="D33" s="24"/>
      <c r="E33" s="24"/>
      <c r="F33" s="24"/>
    </row>
    <row r="34" spans="1:256" s="7" customFormat="1" ht="12">
      <c r="A34" s="41" t="s">
        <v>67</v>
      </c>
      <c r="B34" s="43"/>
      <c r="C34" s="43"/>
      <c r="D34" s="43"/>
      <c r="E34" s="43"/>
      <c r="F34" s="43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7" customFormat="1" ht="12">
      <c r="A35" s="42" t="s">
        <v>68</v>
      </c>
      <c r="B35" s="43"/>
      <c r="C35" s="43"/>
      <c r="D35" s="43"/>
      <c r="E35" s="43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7" customFormat="1" ht="12">
      <c r="A36" s="42" t="s">
        <v>69</v>
      </c>
      <c r="B36" s="43"/>
      <c r="C36" s="43"/>
      <c r="D36" s="43"/>
      <c r="E36" s="43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7" customFormat="1" ht="12">
      <c r="A37" s="42"/>
      <c r="B37" s="43"/>
      <c r="C37" s="43"/>
      <c r="D37" s="43"/>
      <c r="E37" s="43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7" customFormat="1" ht="12">
      <c r="A38" s="46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7" customFormat="1" ht="12">
      <c r="A39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ht="12">
      <c r="A40" s="47"/>
    </row>
    <row r="41" ht="12">
      <c r="A41" s="48"/>
    </row>
    <row r="42" spans="1:4" ht="21.75" customHeight="1">
      <c r="A42" s="83"/>
      <c r="B42" s="83"/>
      <c r="C42" s="83"/>
      <c r="D42" s="83"/>
    </row>
    <row r="43" spans="1:4" ht="21.75" customHeight="1">
      <c r="A43" s="84"/>
      <c r="B43" s="84"/>
      <c r="C43" s="21"/>
      <c r="D43" s="21"/>
    </row>
  </sheetData>
  <sheetProtection selectLockedCells="1" selectUnlockedCells="1"/>
  <mergeCells count="3">
    <mergeCell ref="A1:C1"/>
    <mergeCell ref="A42:D42"/>
    <mergeCell ref="A43:B4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&amp;R400095.xls</oddHeader>
    <oddFooter>&amp;LComune di Bologna - Dipartimento Programmazione - Settore Statistica</oddFooter>
  </headerFooter>
  <ignoredErrors>
    <ignoredError sqref="C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Venuti</dc:creator>
  <cp:keywords/>
  <dc:description/>
  <cp:lastModifiedBy>Candida Ranalli</cp:lastModifiedBy>
  <cp:lastPrinted>2018-06-11T10:56:37Z</cp:lastPrinted>
  <dcterms:created xsi:type="dcterms:W3CDTF">2021-02-15T11:08:46Z</dcterms:created>
  <dcterms:modified xsi:type="dcterms:W3CDTF">2023-02-23T08:44:23Z</dcterms:modified>
  <cp:category/>
  <cp:version/>
  <cp:contentType/>
  <cp:contentStatus/>
</cp:coreProperties>
</file>