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32767" windowWidth="6156" windowHeight="6636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'Tavola'!$A$1:$AB$25</definedName>
    <definedName name="Argomento">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<sst xmlns="http://schemas.openxmlformats.org/spreadsheetml/2006/main" count="26" uniqueCount="16">
  <si>
    <t>Frutta fresca</t>
  </si>
  <si>
    <t>Agrumi</t>
  </si>
  <si>
    <t>Frutta secca</t>
  </si>
  <si>
    <t>Ortaggi</t>
  </si>
  <si>
    <t>In complesso</t>
  </si>
  <si>
    <t>(1) I totali possono non coincidere con quelli di altre pubblicazioni a causa degli arrotondamenti.</t>
  </si>
  <si>
    <t>Prodotti</t>
  </si>
  <si>
    <t>Totali</t>
  </si>
  <si>
    <t>(1)</t>
  </si>
  <si>
    <t>(2) Ditte grossiste.</t>
  </si>
  <si>
    <t>(3) Singoli o associati.</t>
  </si>
  <si>
    <t xml:space="preserve">Prodotti ortofrutticoli entrati nel mercato all'ingrosso secondo le tipologie dei venditori  (Valori espressi in chilogrammi) </t>
  </si>
  <si>
    <t xml:space="preserve">Fonte: CAAB S.c.p.a. - Centro Agroalimentare Bologna      </t>
  </si>
  <si>
    <t>Commercianti (2)</t>
  </si>
  <si>
    <t>Produttori agricoli (3)</t>
  </si>
  <si>
    <t>dal 1993 al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</si>
</sst>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"/>
    <numFmt numFmtId="177" formatCode="0.0"/>
    <numFmt numFmtId="178" formatCode="&quot;L.&quot;#,##0;\ \-&quot;L.&quot;#,##0"/>
  </numFmts>
  <fonts count="4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b/>
      <sz val="8"/>
      <name val="Helvetica-Narrow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Alignment="0" applyProtection="0"/>
    <xf numFmtId="176" fontId="0" fillId="0" borderId="4" applyNumberFormat="0" applyAlignment="0" applyProtection="0"/>
    <xf numFmtId="176" fontId="0" fillId="0" borderId="5" applyNumberFormat="0" applyAlignment="0" applyProtection="0"/>
    <xf numFmtId="0" fontId="34" fillId="28" borderId="1" applyNumberFormat="0" applyAlignment="0" applyProtection="0"/>
    <xf numFmtId="4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176" fontId="6" fillId="0" borderId="0" applyNumberFormat="0" applyAlignment="0" applyProtection="0"/>
    <xf numFmtId="0" fontId="36" fillId="20" borderId="7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76" fontId="7" fillId="0" borderId="0" applyNumberFormat="0" applyProtection="0">
      <alignment horizontal="left"/>
    </xf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3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176" fontId="6" fillId="0" borderId="0" xfId="51" applyNumberFormat="1" applyAlignment="1" applyProtection="1">
      <alignment/>
      <protection locked="0"/>
    </xf>
    <xf numFmtId="0" fontId="6" fillId="0" borderId="0" xfId="51" applyNumberFormat="1" applyAlignment="1" applyProtection="1">
      <alignment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0" xfId="43" applyNumberFormat="1" applyBorder="1" applyAlignment="1" applyProtection="1">
      <alignment vertical="center"/>
      <protection locked="0"/>
    </xf>
    <xf numFmtId="176" fontId="5" fillId="0" borderId="0" xfId="42" applyNumberFormat="1" applyFont="1" applyAlignment="1" applyProtection="1">
      <alignment/>
      <protection locked="0"/>
    </xf>
    <xf numFmtId="176" fontId="5" fillId="0" borderId="0" xfId="42" applyNumberFormat="1" applyAlignment="1" applyProtection="1">
      <alignment/>
      <protection locked="0"/>
    </xf>
    <xf numFmtId="0" fontId="5" fillId="0" borderId="0" xfId="42" applyAlignment="1" applyProtection="1">
      <alignment/>
      <protection locked="0"/>
    </xf>
    <xf numFmtId="0" fontId="5" fillId="0" borderId="12" xfId="42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center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horizontal="centerContinuous" vertical="center"/>
      <protection locked="0"/>
    </xf>
    <xf numFmtId="49" fontId="5" fillId="0" borderId="12" xfId="42" applyNumberFormat="1" applyFont="1" applyBorder="1" applyAlignment="1" applyProtection="1">
      <alignment vertical="top"/>
      <protection locked="0"/>
    </xf>
    <xf numFmtId="178" fontId="11" fillId="0" borderId="0" xfId="0" applyNumberFormat="1" applyFont="1" applyFill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0" fontId="5" fillId="0" borderId="0" xfId="42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46" applyNumberFormat="1" applyFont="1" applyBorder="1" applyAlignment="1" applyProtection="1">
      <alignment/>
      <protection locked="0"/>
    </xf>
    <xf numFmtId="3" fontId="0" fillId="0" borderId="0" xfId="46" applyNumberFormat="1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176" fontId="5" fillId="0" borderId="0" xfId="42" applyNumberFormat="1" applyBorder="1" applyAlignment="1" applyProtection="1">
      <alignment vertical="top"/>
      <protection locked="0"/>
    </xf>
    <xf numFmtId="176" fontId="9" fillId="0" borderId="0" xfId="42" applyNumberFormat="1" applyFont="1" applyFill="1" applyBorder="1" applyAlignment="1" applyProtection="1" quotePrefix="1">
      <alignment horizontal="right" vertical="center"/>
      <protection locked="0"/>
    </xf>
    <xf numFmtId="176" fontId="5" fillId="0" borderId="0" xfId="42" applyNumberFormat="1" applyFill="1" applyBorder="1" applyAlignment="1" applyProtection="1">
      <alignment vertical="top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Migliaia (0)_103010" xfId="47"/>
    <cellStyle name="Comma [0]" xfId="48"/>
    <cellStyle name="Neutrale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Valuta (0)_103010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403157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-Narrow"/>
              <a:ea typeface="Helvetica-Narrow"/>
              <a:cs typeface="Helvetica-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34"/>
  <sheetViews>
    <sheetView showZeros="0" tabSelected="1" zoomScalePageLayoutView="0" workbookViewId="0" topLeftCell="A1">
      <selection activeCell="I27" sqref="I27"/>
    </sheetView>
  </sheetViews>
  <sheetFormatPr defaultColWidth="9.125" defaultRowHeight="12"/>
  <cols>
    <col min="1" max="6" width="10.875" style="1" customWidth="1"/>
    <col min="7" max="7" width="10.875" style="8" customWidth="1"/>
    <col min="8" max="11" width="10.875" style="1" customWidth="1"/>
    <col min="12" max="15" width="10.875" style="8" customWidth="1"/>
    <col min="16" max="21" width="10.875" style="1" customWidth="1"/>
    <col min="22" max="30" width="10.875" style="1" bestFit="1" customWidth="1"/>
    <col min="31" max="16384" width="9.125" style="1" customWidth="1"/>
  </cols>
  <sheetData>
    <row r="1" spans="1:121" s="13" customFormat="1" ht="19.5" customHeight="1">
      <c r="A1" s="11" t="s">
        <v>11</v>
      </c>
      <c r="B1" s="1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</row>
    <row r="2" spans="1:121" s="14" customFormat="1" ht="15" customHeight="1">
      <c r="A2" s="26" t="s">
        <v>15</v>
      </c>
      <c r="B2" s="26"/>
      <c r="R2" s="39"/>
      <c r="S2" s="39"/>
      <c r="T2" s="39"/>
      <c r="U2" s="39"/>
      <c r="V2" s="39"/>
      <c r="W2" s="39"/>
      <c r="X2" s="38" t="s">
        <v>8</v>
      </c>
      <c r="Y2" s="37"/>
      <c r="Z2" s="37"/>
      <c r="AA2" s="37"/>
      <c r="AB2" s="37"/>
      <c r="AC2" s="37"/>
      <c r="AD2" s="37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</row>
    <row r="3" spans="1:30" s="10" customFormat="1" ht="15" customHeight="1">
      <c r="A3" s="19" t="s">
        <v>6</v>
      </c>
      <c r="B3" s="19">
        <v>2021</v>
      </c>
      <c r="C3" s="20">
        <v>2020</v>
      </c>
      <c r="D3" s="20">
        <v>2019</v>
      </c>
      <c r="E3" s="20">
        <v>2018</v>
      </c>
      <c r="F3" s="20">
        <v>2017</v>
      </c>
      <c r="G3" s="20">
        <v>2016</v>
      </c>
      <c r="H3" s="20">
        <v>2015</v>
      </c>
      <c r="I3" s="21">
        <v>2014</v>
      </c>
      <c r="J3" s="21">
        <v>2013</v>
      </c>
      <c r="K3" s="21">
        <v>2012</v>
      </c>
      <c r="L3" s="21">
        <v>2011</v>
      </c>
      <c r="M3" s="21">
        <v>2010</v>
      </c>
      <c r="N3" s="21">
        <v>2009</v>
      </c>
      <c r="O3" s="21">
        <v>2008</v>
      </c>
      <c r="P3" s="21">
        <v>2007</v>
      </c>
      <c r="Q3" s="21">
        <v>2006</v>
      </c>
      <c r="R3" s="21">
        <v>2005</v>
      </c>
      <c r="S3" s="21">
        <v>2004</v>
      </c>
      <c r="T3" s="21">
        <v>2003</v>
      </c>
      <c r="U3" s="21">
        <v>2002</v>
      </c>
      <c r="V3" s="21">
        <v>2001</v>
      </c>
      <c r="W3" s="21">
        <v>2000</v>
      </c>
      <c r="X3" s="21">
        <v>1999</v>
      </c>
      <c r="Y3" s="21">
        <v>1998</v>
      </c>
      <c r="Z3" s="21">
        <v>1997</v>
      </c>
      <c r="AA3" s="21">
        <v>1996</v>
      </c>
      <c r="AB3" s="21">
        <v>1995</v>
      </c>
      <c r="AC3" s="21">
        <v>1994</v>
      </c>
      <c r="AD3" s="21">
        <v>1993</v>
      </c>
    </row>
    <row r="4" spans="3:121" ht="16.5" customHeight="1">
      <c r="C4" s="41" t="s">
        <v>13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23"/>
      <c r="Y4" s="23"/>
      <c r="Z4" s="23"/>
      <c r="AA4" s="23"/>
      <c r="AB4" s="23"/>
      <c r="AC4" s="22"/>
      <c r="AD4" s="22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1.25">
      <c r="A5" s="1" t="s">
        <v>3</v>
      </c>
      <c r="B5" s="31">
        <v>58405608</v>
      </c>
      <c r="C5" s="31">
        <v>73640006</v>
      </c>
      <c r="D5" s="31">
        <v>80286099.00000015</v>
      </c>
      <c r="E5" s="31">
        <v>83322583.0000004</v>
      </c>
      <c r="F5" s="31">
        <v>85380496.99999987</v>
      </c>
      <c r="G5" s="31">
        <v>88785068.00000039</v>
      </c>
      <c r="H5" s="31">
        <v>90458443.00000022</v>
      </c>
      <c r="I5" s="31">
        <v>93324429</v>
      </c>
      <c r="J5" s="31">
        <v>96924305</v>
      </c>
      <c r="K5" s="31">
        <v>99399512.00000036</v>
      </c>
      <c r="L5" s="33">
        <v>109010208</v>
      </c>
      <c r="M5" s="31">
        <v>107661698</v>
      </c>
      <c r="N5" s="9">
        <v>112592467</v>
      </c>
      <c r="O5" s="31">
        <v>125840309</v>
      </c>
      <c r="P5" s="9">
        <v>131446579</v>
      </c>
      <c r="Q5" s="9">
        <v>141850529</v>
      </c>
      <c r="R5" s="9">
        <v>147691629</v>
      </c>
      <c r="S5" s="9">
        <v>155227949</v>
      </c>
      <c r="T5" s="9">
        <v>160592992</v>
      </c>
      <c r="U5" s="9">
        <v>160933746</v>
      </c>
      <c r="V5" s="9">
        <v>163126220</v>
      </c>
      <c r="W5" s="9">
        <v>158999120</v>
      </c>
      <c r="X5" s="9">
        <v>161442972</v>
      </c>
      <c r="Y5" s="9">
        <v>163384521</v>
      </c>
      <c r="Z5" s="9">
        <v>163630601</v>
      </c>
      <c r="AA5" s="9">
        <v>166862054</v>
      </c>
      <c r="AB5" s="9">
        <v>166850641</v>
      </c>
      <c r="AC5" s="9">
        <v>164180904</v>
      </c>
      <c r="AD5" s="9">
        <v>167176411</v>
      </c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1.25">
      <c r="A6" s="1" t="s">
        <v>0</v>
      </c>
      <c r="B6" s="31">
        <v>33554217</v>
      </c>
      <c r="C6" s="31">
        <v>44446804</v>
      </c>
      <c r="D6" s="31">
        <v>48379557.99999991</v>
      </c>
      <c r="E6" s="31">
        <v>52850480.999999985</v>
      </c>
      <c r="F6" s="31">
        <v>56130983.99999986</v>
      </c>
      <c r="G6" s="31">
        <v>55844252.99999995</v>
      </c>
      <c r="H6" s="31">
        <v>57118592.999999955</v>
      </c>
      <c r="I6" s="31">
        <v>58971804</v>
      </c>
      <c r="J6" s="31">
        <v>60733479</v>
      </c>
      <c r="K6" s="31">
        <v>65524305.00000001</v>
      </c>
      <c r="L6" s="33">
        <v>69090848</v>
      </c>
      <c r="M6" s="31">
        <v>70384451</v>
      </c>
      <c r="N6" s="9">
        <v>72592465</v>
      </c>
      <c r="O6" s="31">
        <v>79814604</v>
      </c>
      <c r="P6" s="9">
        <v>80350321</v>
      </c>
      <c r="Q6" s="9">
        <v>85171676</v>
      </c>
      <c r="R6" s="9">
        <v>86698062</v>
      </c>
      <c r="S6" s="9">
        <v>88219397</v>
      </c>
      <c r="T6" s="9">
        <v>96037094</v>
      </c>
      <c r="U6" s="9">
        <v>100783133</v>
      </c>
      <c r="V6" s="9">
        <v>103444998</v>
      </c>
      <c r="W6" s="9">
        <v>102269304</v>
      </c>
      <c r="X6" s="9">
        <v>111001669</v>
      </c>
      <c r="Y6" s="9">
        <v>106434418</v>
      </c>
      <c r="Z6" s="9">
        <v>107840798</v>
      </c>
      <c r="AA6" s="9">
        <v>113765443</v>
      </c>
      <c r="AB6" s="9">
        <v>107292412</v>
      </c>
      <c r="AC6" s="9">
        <v>114034964</v>
      </c>
      <c r="AD6" s="9">
        <v>111459116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11.25">
      <c r="A7" s="1" t="s">
        <v>1</v>
      </c>
      <c r="B7" s="31">
        <v>14237946</v>
      </c>
      <c r="C7" s="31">
        <v>21737524</v>
      </c>
      <c r="D7" s="31">
        <v>24011417.999999955</v>
      </c>
      <c r="E7" s="31">
        <v>26307078.00000002</v>
      </c>
      <c r="F7" s="31">
        <v>26809211.000000026</v>
      </c>
      <c r="G7" s="31">
        <v>27138230.00000003</v>
      </c>
      <c r="H7" s="31">
        <v>28377070</v>
      </c>
      <c r="I7" s="31">
        <v>29603194</v>
      </c>
      <c r="J7" s="31">
        <v>30255888</v>
      </c>
      <c r="K7" s="31">
        <v>31609053.999999996</v>
      </c>
      <c r="L7" s="33">
        <v>33273359</v>
      </c>
      <c r="M7" s="31">
        <v>32688241</v>
      </c>
      <c r="N7" s="9">
        <v>34573256</v>
      </c>
      <c r="O7" s="31">
        <v>37149228</v>
      </c>
      <c r="P7" s="9">
        <v>41357458</v>
      </c>
      <c r="Q7" s="9">
        <v>39018559</v>
      </c>
      <c r="R7" s="9">
        <v>42680462</v>
      </c>
      <c r="S7" s="9">
        <v>42553102</v>
      </c>
      <c r="T7" s="9">
        <v>45336667</v>
      </c>
      <c r="U7" s="9">
        <v>45100541</v>
      </c>
      <c r="V7" s="9">
        <v>47611039</v>
      </c>
      <c r="W7" s="9">
        <v>50126242</v>
      </c>
      <c r="X7" s="9">
        <v>48204202</v>
      </c>
      <c r="Y7" s="9">
        <v>51139682</v>
      </c>
      <c r="Z7" s="9">
        <v>49702137</v>
      </c>
      <c r="AA7" s="9">
        <v>52412144</v>
      </c>
      <c r="AB7" s="9">
        <v>52764454</v>
      </c>
      <c r="AC7" s="9">
        <v>56757707</v>
      </c>
      <c r="AD7" s="9">
        <v>58680301</v>
      </c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1.25">
      <c r="A8" s="1" t="s">
        <v>2</v>
      </c>
      <c r="B8" s="31">
        <v>443270</v>
      </c>
      <c r="C8" s="31">
        <v>943221</v>
      </c>
      <c r="D8" s="31">
        <v>1134170.999999999</v>
      </c>
      <c r="E8" s="31">
        <v>812395.0000000001</v>
      </c>
      <c r="F8" s="31">
        <v>833323.9999999998</v>
      </c>
      <c r="G8" s="31">
        <v>922711.0000000002</v>
      </c>
      <c r="H8" s="31">
        <v>760917.0000000001</v>
      </c>
      <c r="I8" s="31">
        <v>938065</v>
      </c>
      <c r="J8" s="31">
        <v>1144681</v>
      </c>
      <c r="K8" s="31">
        <v>1154434</v>
      </c>
      <c r="L8" s="33">
        <v>1235841</v>
      </c>
      <c r="M8" s="31">
        <v>1358639</v>
      </c>
      <c r="N8" s="9">
        <v>1347598</v>
      </c>
      <c r="O8" s="31">
        <v>1356752</v>
      </c>
      <c r="P8" s="9">
        <v>1474717</v>
      </c>
      <c r="Q8" s="9">
        <v>1478495</v>
      </c>
      <c r="R8" s="9">
        <v>1493665</v>
      </c>
      <c r="S8" s="9">
        <v>1441113</v>
      </c>
      <c r="T8" s="9">
        <v>1545095</v>
      </c>
      <c r="U8" s="9">
        <v>1520406</v>
      </c>
      <c r="V8" s="9">
        <v>1597613</v>
      </c>
      <c r="W8" s="9">
        <v>1657592</v>
      </c>
      <c r="X8" s="9">
        <v>1656919</v>
      </c>
      <c r="Y8" s="9">
        <v>1704725</v>
      </c>
      <c r="Z8" s="9">
        <v>1477108</v>
      </c>
      <c r="AA8" s="9">
        <v>1854711</v>
      </c>
      <c r="AB8" s="9">
        <v>2175462</v>
      </c>
      <c r="AC8" s="9">
        <v>2581130</v>
      </c>
      <c r="AD8" s="9">
        <v>2565955</v>
      </c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2">
      <c r="A9" s="24" t="s">
        <v>7</v>
      </c>
      <c r="B9" s="4">
        <f>SUM(B5:B8)</f>
        <v>106641041</v>
      </c>
      <c r="C9" s="4">
        <f>SUM(C5:C8)</f>
        <v>140767555</v>
      </c>
      <c r="D9" s="4">
        <f>SUM(D5:D8)</f>
        <v>153811246</v>
      </c>
      <c r="E9" s="4">
        <v>163292537.00000042</v>
      </c>
      <c r="F9" s="4">
        <f>SUM(F5:F8)</f>
        <v>169154015.99999976</v>
      </c>
      <c r="G9" s="4">
        <f>SUM(G5:G8)</f>
        <v>172690262.00000036</v>
      </c>
      <c r="H9" s="4">
        <v>176715023.00000018</v>
      </c>
      <c r="I9" s="4">
        <v>182837492</v>
      </c>
      <c r="J9" s="4">
        <v>189058353</v>
      </c>
      <c r="K9" s="4">
        <v>197687305.00000036</v>
      </c>
      <c r="L9" s="4">
        <v>212610256</v>
      </c>
      <c r="M9" s="4">
        <v>212093029</v>
      </c>
      <c r="N9" s="4">
        <v>221105786</v>
      </c>
      <c r="O9" s="4">
        <v>244160893</v>
      </c>
      <c r="P9" s="4">
        <v>254629075</v>
      </c>
      <c r="Q9" s="4">
        <v>267519259</v>
      </c>
      <c r="R9" s="4">
        <v>278563818</v>
      </c>
      <c r="S9" s="4">
        <v>287441561</v>
      </c>
      <c r="T9" s="4">
        <v>303511848</v>
      </c>
      <c r="U9" s="4">
        <v>308337826</v>
      </c>
      <c r="V9" s="4">
        <v>315779870</v>
      </c>
      <c r="W9" s="4">
        <v>313052258</v>
      </c>
      <c r="X9" s="4">
        <v>322305762</v>
      </c>
      <c r="Y9" s="4">
        <v>322663346</v>
      </c>
      <c r="Z9" s="4">
        <v>322650644</v>
      </c>
      <c r="AA9" s="4">
        <v>334894352</v>
      </c>
      <c r="AB9" s="4">
        <v>329082969</v>
      </c>
      <c r="AC9" s="4">
        <v>337554705</v>
      </c>
      <c r="AD9" s="4">
        <v>339881783</v>
      </c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3:121" ht="16.5" customHeight="1">
      <c r="C10" s="42" t="s">
        <v>14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5"/>
      <c r="Y10" s="25"/>
      <c r="Z10" s="25"/>
      <c r="AA10" s="25"/>
      <c r="AB10" s="25"/>
      <c r="AC10" s="25"/>
      <c r="AD10" s="25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30" ht="11.25">
      <c r="A11" s="1" t="s">
        <v>3</v>
      </c>
      <c r="B11" s="32">
        <v>13514718</v>
      </c>
      <c r="C11" s="32">
        <v>17862754</v>
      </c>
      <c r="D11" s="32">
        <v>18543031.99999999</v>
      </c>
      <c r="E11" s="32">
        <v>20224591.99999973</v>
      </c>
      <c r="F11" s="32">
        <v>23620087.00000001</v>
      </c>
      <c r="G11" s="32">
        <v>24002073.999999583</v>
      </c>
      <c r="H11" s="32">
        <v>25380253</v>
      </c>
      <c r="I11" s="32">
        <v>25794441</v>
      </c>
      <c r="J11" s="32">
        <v>24431150</v>
      </c>
      <c r="K11" s="32">
        <v>24681469</v>
      </c>
      <c r="L11" s="3">
        <v>24053435</v>
      </c>
      <c r="M11" s="32">
        <v>23554170</v>
      </c>
      <c r="N11" s="9">
        <v>23900773</v>
      </c>
      <c r="O11" s="32">
        <v>23302630</v>
      </c>
      <c r="P11" s="9">
        <v>22428212</v>
      </c>
      <c r="Q11" s="9">
        <v>20161702</v>
      </c>
      <c r="R11" s="9">
        <v>18672332</v>
      </c>
      <c r="S11" s="9">
        <v>18615183</v>
      </c>
      <c r="T11" s="9">
        <v>19118755</v>
      </c>
      <c r="U11" s="9">
        <v>19495534</v>
      </c>
      <c r="V11" s="9">
        <v>21006204</v>
      </c>
      <c r="W11" s="9">
        <v>22607437</v>
      </c>
      <c r="X11" s="9">
        <v>22088427</v>
      </c>
      <c r="Y11" s="9">
        <v>25022025</v>
      </c>
      <c r="Z11" s="9">
        <v>24157162</v>
      </c>
      <c r="AA11" s="9">
        <v>24008126</v>
      </c>
      <c r="AB11" s="9">
        <v>25187054</v>
      </c>
      <c r="AC11" s="9">
        <v>27034853</v>
      </c>
      <c r="AD11" s="9">
        <v>25173805</v>
      </c>
    </row>
    <row r="12" spans="1:30" ht="11.25">
      <c r="A12" s="1" t="s">
        <v>0</v>
      </c>
      <c r="B12" s="32">
        <v>3843643</v>
      </c>
      <c r="C12" s="32">
        <v>4515993</v>
      </c>
      <c r="D12" s="32">
        <v>5437952.000000001</v>
      </c>
      <c r="E12" s="32">
        <v>6181244.000000216</v>
      </c>
      <c r="F12" s="32">
        <v>6639606.999999998</v>
      </c>
      <c r="G12" s="32">
        <v>7485785.000000112</v>
      </c>
      <c r="H12" s="32">
        <v>7690865.000000007</v>
      </c>
      <c r="I12" s="32">
        <v>8800506</v>
      </c>
      <c r="J12" s="32">
        <v>7171956</v>
      </c>
      <c r="K12" s="32">
        <v>6989044</v>
      </c>
      <c r="L12" s="3">
        <v>6734019</v>
      </c>
      <c r="M12" s="32">
        <v>5494774</v>
      </c>
      <c r="N12" s="9">
        <v>5546355</v>
      </c>
      <c r="O12" s="32">
        <v>6758087</v>
      </c>
      <c r="P12" s="9">
        <v>7141580</v>
      </c>
      <c r="Q12" s="9">
        <v>5535812</v>
      </c>
      <c r="R12" s="9">
        <v>5460886</v>
      </c>
      <c r="S12" s="9">
        <v>5084515</v>
      </c>
      <c r="T12" s="9">
        <v>4241954</v>
      </c>
      <c r="U12" s="9">
        <v>4251757</v>
      </c>
      <c r="V12" s="9">
        <v>3904522</v>
      </c>
      <c r="W12" s="9">
        <v>5982788</v>
      </c>
      <c r="X12" s="9">
        <v>5332229</v>
      </c>
      <c r="Y12" s="9">
        <v>5645330</v>
      </c>
      <c r="Z12" s="9">
        <v>5531879</v>
      </c>
      <c r="AA12" s="9">
        <v>6218033</v>
      </c>
      <c r="AB12" s="9">
        <v>6847055</v>
      </c>
      <c r="AC12" s="9">
        <v>8301775</v>
      </c>
      <c r="AD12" s="9">
        <v>6063791</v>
      </c>
    </row>
    <row r="13" spans="1:30" ht="11.25">
      <c r="A13" s="1" t="s">
        <v>1</v>
      </c>
      <c r="B13" s="32">
        <v>865330</v>
      </c>
      <c r="C13" s="32">
        <v>1067500</v>
      </c>
      <c r="D13" s="32">
        <v>1236495.9999999998</v>
      </c>
      <c r="E13" s="32">
        <v>836401.9999999925</v>
      </c>
      <c r="F13" s="32">
        <v>919108.9999999999</v>
      </c>
      <c r="G13" s="32">
        <v>1354596.9999999553</v>
      </c>
      <c r="H13" s="32">
        <v>1679821.0000000037</v>
      </c>
      <c r="I13" s="32">
        <v>1407990</v>
      </c>
      <c r="J13" s="32">
        <v>979863</v>
      </c>
      <c r="K13" s="32">
        <v>1370736</v>
      </c>
      <c r="L13" s="3">
        <v>588265</v>
      </c>
      <c r="M13" s="32">
        <v>284288</v>
      </c>
      <c r="N13" s="9">
        <v>199999</v>
      </c>
      <c r="O13" s="32">
        <v>322033</v>
      </c>
      <c r="P13" s="9">
        <v>192366</v>
      </c>
      <c r="Q13" s="9">
        <v>96771</v>
      </c>
      <c r="R13" s="9"/>
      <c r="S13" s="8"/>
      <c r="T13" s="9"/>
      <c r="U13" s="9"/>
      <c r="V13" s="9"/>
      <c r="W13" s="9">
        <v>296853</v>
      </c>
      <c r="X13" s="9">
        <v>90316</v>
      </c>
      <c r="Y13" s="9">
        <v>120697</v>
      </c>
      <c r="Z13" s="9">
        <v>127155</v>
      </c>
      <c r="AA13" s="9">
        <v>53436</v>
      </c>
      <c r="AB13" s="9">
        <v>6687</v>
      </c>
      <c r="AC13" s="9">
        <v>24462</v>
      </c>
      <c r="AD13" s="9">
        <v>164203</v>
      </c>
    </row>
    <row r="14" spans="1:30" ht="11.25">
      <c r="A14" s="1" t="s">
        <v>2</v>
      </c>
      <c r="B14" s="32">
        <v>76694</v>
      </c>
      <c r="C14" s="32">
        <v>90094</v>
      </c>
      <c r="D14" s="32">
        <v>90601.00000000003</v>
      </c>
      <c r="E14" s="32">
        <v>92327.99999999965</v>
      </c>
      <c r="F14" s="32">
        <v>117448.00000000003</v>
      </c>
      <c r="G14" s="32">
        <v>185775.9999999993</v>
      </c>
      <c r="H14" s="32">
        <v>111014</v>
      </c>
      <c r="I14" s="32">
        <v>85385</v>
      </c>
      <c r="J14" s="32">
        <v>13641</v>
      </c>
      <c r="K14" s="32"/>
      <c r="L14" s="3">
        <v>2221</v>
      </c>
      <c r="M14" s="32">
        <v>35</v>
      </c>
      <c r="N14" s="9">
        <v>15</v>
      </c>
      <c r="O14" s="32">
        <v>73</v>
      </c>
      <c r="P14" s="9">
        <v>348</v>
      </c>
      <c r="Q14" s="9">
        <v>1578</v>
      </c>
      <c r="R14" s="9">
        <v>24</v>
      </c>
      <c r="S14" s="9">
        <v>25</v>
      </c>
      <c r="T14" s="9">
        <v>28</v>
      </c>
      <c r="U14" s="9">
        <v>34</v>
      </c>
      <c r="V14" s="9">
        <v>2210</v>
      </c>
      <c r="W14" s="9">
        <v>8820</v>
      </c>
      <c r="X14" s="9">
        <v>187</v>
      </c>
      <c r="Y14" s="9">
        <v>5398</v>
      </c>
      <c r="Z14" s="9">
        <v>10</v>
      </c>
      <c r="AA14" s="9">
        <v>1585</v>
      </c>
      <c r="AB14" s="9">
        <v>803</v>
      </c>
      <c r="AC14" s="9">
        <v>945</v>
      </c>
      <c r="AD14" s="9">
        <v>4030</v>
      </c>
    </row>
    <row r="15" spans="1:30" ht="12">
      <c r="A15" s="24" t="s">
        <v>7</v>
      </c>
      <c r="B15" s="4">
        <f>SUM(B11:B14)</f>
        <v>18300385</v>
      </c>
      <c r="C15" s="4">
        <f>SUM(C11:C14)</f>
        <v>23536341</v>
      </c>
      <c r="D15" s="4">
        <f>SUM(D11:D14)</f>
        <v>25308080.99999999</v>
      </c>
      <c r="E15" s="4">
        <v>27334565.99999994</v>
      </c>
      <c r="F15" s="4">
        <f>SUM(F11:F14)</f>
        <v>31296251.000000007</v>
      </c>
      <c r="G15" s="4">
        <f>SUM(G11:G14)</f>
        <v>33028231.99999965</v>
      </c>
      <c r="H15" s="4">
        <v>34861953.000000015</v>
      </c>
      <c r="I15" s="4">
        <v>36088322</v>
      </c>
      <c r="J15" s="4">
        <v>32596610</v>
      </c>
      <c r="K15" s="4">
        <v>33041249</v>
      </c>
      <c r="L15" s="4">
        <v>31377940</v>
      </c>
      <c r="M15" s="4">
        <v>29333267</v>
      </c>
      <c r="N15" s="4">
        <v>29647142</v>
      </c>
      <c r="O15" s="4">
        <v>30382823</v>
      </c>
      <c r="P15" s="4">
        <v>29762506</v>
      </c>
      <c r="Q15" s="4">
        <v>25795863</v>
      </c>
      <c r="R15" s="4">
        <v>24133242</v>
      </c>
      <c r="S15" s="4">
        <v>23699723</v>
      </c>
      <c r="T15" s="4">
        <v>23360737</v>
      </c>
      <c r="U15" s="4">
        <v>23747325</v>
      </c>
      <c r="V15" s="4">
        <v>24912936</v>
      </c>
      <c r="W15" s="4">
        <v>28895898</v>
      </c>
      <c r="X15" s="4">
        <v>27511159</v>
      </c>
      <c r="Y15" s="4">
        <v>30793450</v>
      </c>
      <c r="Z15" s="4">
        <v>29816206</v>
      </c>
      <c r="AA15" s="4">
        <v>30281180</v>
      </c>
      <c r="AB15" s="4">
        <v>32041599</v>
      </c>
      <c r="AC15" s="4">
        <v>35362035</v>
      </c>
      <c r="AD15" s="4">
        <v>31405829</v>
      </c>
    </row>
    <row r="16" spans="3:30" ht="16.5" customHeight="1">
      <c r="C16" s="42" t="s">
        <v>4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25"/>
      <c r="Y16" s="25"/>
      <c r="Z16" s="25"/>
      <c r="AA16" s="25"/>
      <c r="AB16" s="25"/>
      <c r="AC16" s="25"/>
      <c r="AD16" s="25"/>
    </row>
    <row r="17" spans="1:30" ht="11.25">
      <c r="A17" s="1" t="s">
        <v>3</v>
      </c>
      <c r="B17" s="3">
        <f aca="true" t="shared" si="0" ref="B17:C20">+B11+B5</f>
        <v>71920326</v>
      </c>
      <c r="C17" s="3">
        <f t="shared" si="0"/>
        <v>91502760</v>
      </c>
      <c r="D17" s="3">
        <v>98829131.00000013</v>
      </c>
      <c r="E17" s="3">
        <v>103547175.00000013</v>
      </c>
      <c r="F17" s="3">
        <v>109000583.99999988</v>
      </c>
      <c r="G17" s="3">
        <v>112787141.99999997</v>
      </c>
      <c r="H17" s="3">
        <v>115838696.00000022</v>
      </c>
      <c r="I17" s="3">
        <v>119118870</v>
      </c>
      <c r="J17" s="3">
        <v>121355455</v>
      </c>
      <c r="K17" s="3">
        <v>124080981.00000036</v>
      </c>
      <c r="L17" s="3">
        <v>133063643</v>
      </c>
      <c r="M17" s="3">
        <v>131215868</v>
      </c>
      <c r="N17" s="3">
        <v>136493240</v>
      </c>
      <c r="O17" s="3">
        <v>149142939</v>
      </c>
      <c r="P17" s="3">
        <v>153874791</v>
      </c>
      <c r="Q17" s="3">
        <v>162012231</v>
      </c>
      <c r="R17" s="3">
        <v>166363961</v>
      </c>
      <c r="S17" s="3">
        <v>173843132</v>
      </c>
      <c r="T17" s="3">
        <v>179711747</v>
      </c>
      <c r="U17" s="3">
        <v>180429280</v>
      </c>
      <c r="V17" s="3">
        <v>184132424</v>
      </c>
      <c r="W17" s="3">
        <v>181606557</v>
      </c>
      <c r="X17" s="3">
        <v>183531399</v>
      </c>
      <c r="Y17" s="3">
        <v>188406546</v>
      </c>
      <c r="Z17" s="3">
        <v>187787763</v>
      </c>
      <c r="AA17" s="3">
        <v>190870180</v>
      </c>
      <c r="AB17" s="3">
        <v>192037695</v>
      </c>
      <c r="AC17" s="3">
        <v>191215757</v>
      </c>
      <c r="AD17" s="3">
        <v>192350216</v>
      </c>
    </row>
    <row r="18" spans="1:30" ht="11.25">
      <c r="A18" s="1" t="s">
        <v>0</v>
      </c>
      <c r="B18" s="3">
        <f t="shared" si="0"/>
        <v>37397860</v>
      </c>
      <c r="C18" s="3">
        <f t="shared" si="0"/>
        <v>48962797</v>
      </c>
      <c r="D18" s="3">
        <v>53817509.99999991</v>
      </c>
      <c r="E18" s="3">
        <v>59031725.0000002</v>
      </c>
      <c r="F18" s="3">
        <v>62770590.99999986</v>
      </c>
      <c r="G18" s="3">
        <v>63330038.00000006</v>
      </c>
      <c r="H18" s="3">
        <v>64809457.99999996</v>
      </c>
      <c r="I18" s="3">
        <v>67772310</v>
      </c>
      <c r="J18" s="3">
        <v>67905435</v>
      </c>
      <c r="K18" s="3">
        <v>72513349</v>
      </c>
      <c r="L18" s="3">
        <v>75824867</v>
      </c>
      <c r="M18" s="3">
        <v>75879225</v>
      </c>
      <c r="N18" s="3">
        <v>78138820</v>
      </c>
      <c r="O18" s="3">
        <v>86572691</v>
      </c>
      <c r="P18" s="3">
        <v>87491901</v>
      </c>
      <c r="Q18" s="3">
        <v>90707488</v>
      </c>
      <c r="R18" s="3">
        <v>92158948</v>
      </c>
      <c r="S18" s="3">
        <v>93303912</v>
      </c>
      <c r="T18" s="3">
        <v>100279048</v>
      </c>
      <c r="U18" s="3">
        <v>105034890</v>
      </c>
      <c r="V18" s="3">
        <v>107349520</v>
      </c>
      <c r="W18" s="3">
        <v>108252092</v>
      </c>
      <c r="X18" s="3">
        <v>116333898</v>
      </c>
      <c r="Y18" s="3">
        <v>112079748</v>
      </c>
      <c r="Z18" s="3">
        <v>113372677</v>
      </c>
      <c r="AA18" s="3">
        <v>119983476</v>
      </c>
      <c r="AB18" s="3">
        <v>114139467</v>
      </c>
      <c r="AC18" s="3">
        <v>122336739</v>
      </c>
      <c r="AD18" s="3">
        <v>117522907</v>
      </c>
    </row>
    <row r="19" spans="1:30" ht="11.25">
      <c r="A19" s="1" t="s">
        <v>1</v>
      </c>
      <c r="B19" s="3">
        <f t="shared" si="0"/>
        <v>15103276</v>
      </c>
      <c r="C19" s="3">
        <f t="shared" si="0"/>
        <v>22805024</v>
      </c>
      <c r="D19" s="3">
        <v>25247913.999999955</v>
      </c>
      <c r="E19" s="3">
        <v>27143480.00000001</v>
      </c>
      <c r="F19" s="3">
        <v>27728320.000000026</v>
      </c>
      <c r="G19" s="3">
        <v>28492826.999999985</v>
      </c>
      <c r="H19" s="3">
        <v>30056891.000000004</v>
      </c>
      <c r="I19" s="3">
        <v>31011184</v>
      </c>
      <c r="J19" s="3">
        <v>31235751</v>
      </c>
      <c r="K19" s="3">
        <v>32979789.999999996</v>
      </c>
      <c r="L19" s="3">
        <v>33861624</v>
      </c>
      <c r="M19" s="3">
        <v>32972529</v>
      </c>
      <c r="N19" s="3">
        <v>34773255</v>
      </c>
      <c r="O19" s="3">
        <v>37471261</v>
      </c>
      <c r="P19" s="3">
        <v>41549824</v>
      </c>
      <c r="Q19" s="3">
        <v>39115330</v>
      </c>
      <c r="R19" s="3">
        <v>42680462</v>
      </c>
      <c r="S19" s="3">
        <v>42553127</v>
      </c>
      <c r="T19" s="3">
        <v>45336667</v>
      </c>
      <c r="U19" s="3">
        <v>45100541</v>
      </c>
      <c r="V19" s="3">
        <v>47611039</v>
      </c>
      <c r="W19" s="3">
        <v>50423095</v>
      </c>
      <c r="X19" s="3">
        <v>48294518</v>
      </c>
      <c r="Y19" s="3">
        <v>51260379</v>
      </c>
      <c r="Z19" s="3">
        <v>49829292</v>
      </c>
      <c r="AA19" s="3">
        <v>52465580</v>
      </c>
      <c r="AB19" s="3">
        <v>52771141</v>
      </c>
      <c r="AC19" s="3">
        <v>56782169</v>
      </c>
      <c r="AD19" s="3">
        <v>58844504</v>
      </c>
    </row>
    <row r="20" spans="1:30" ht="11.25">
      <c r="A20" s="1" t="s">
        <v>2</v>
      </c>
      <c r="B20" s="3">
        <f t="shared" si="0"/>
        <v>519964</v>
      </c>
      <c r="C20" s="3">
        <f t="shared" si="0"/>
        <v>1033315</v>
      </c>
      <c r="D20" s="3">
        <v>1224771.999999999</v>
      </c>
      <c r="E20" s="3">
        <v>904722.9999999998</v>
      </c>
      <c r="F20" s="3">
        <v>950771.9999999998</v>
      </c>
      <c r="G20" s="3">
        <v>1108486.9999999995</v>
      </c>
      <c r="H20" s="3">
        <v>871931.0000000001</v>
      </c>
      <c r="I20" s="3">
        <v>1023450</v>
      </c>
      <c r="J20" s="3">
        <v>1158322</v>
      </c>
      <c r="K20" s="3">
        <v>1154434</v>
      </c>
      <c r="L20" s="3">
        <v>1238062</v>
      </c>
      <c r="M20" s="3">
        <v>1358674</v>
      </c>
      <c r="N20" s="3">
        <v>1347613</v>
      </c>
      <c r="O20" s="3">
        <v>1356825</v>
      </c>
      <c r="P20" s="3">
        <v>1475065</v>
      </c>
      <c r="Q20" s="3">
        <v>1480073</v>
      </c>
      <c r="R20" s="3">
        <v>1493689</v>
      </c>
      <c r="S20" s="3">
        <v>1441138</v>
      </c>
      <c r="T20" s="3">
        <v>1545123</v>
      </c>
      <c r="U20" s="3">
        <v>1520440</v>
      </c>
      <c r="V20" s="3">
        <v>1599823</v>
      </c>
      <c r="W20" s="3">
        <v>1666412</v>
      </c>
      <c r="X20" s="3">
        <v>1657106</v>
      </c>
      <c r="Y20" s="3">
        <v>1710123</v>
      </c>
      <c r="Z20" s="3">
        <v>1477118</v>
      </c>
      <c r="AA20" s="3">
        <v>1856296</v>
      </c>
      <c r="AB20" s="3">
        <v>2176265</v>
      </c>
      <c r="AC20" s="3">
        <v>2582075</v>
      </c>
      <c r="AD20" s="3">
        <v>2569985</v>
      </c>
    </row>
    <row r="21" spans="1:30" ht="12">
      <c r="A21" s="15" t="s">
        <v>7</v>
      </c>
      <c r="B21" s="16">
        <f>SUM(B17:B20)</f>
        <v>124941426</v>
      </c>
      <c r="C21" s="16">
        <f>SUM(C17:C20)</f>
        <v>164303896</v>
      </c>
      <c r="D21" s="16">
        <f>SUM(D17:D20)</f>
        <v>179119327</v>
      </c>
      <c r="E21" s="16">
        <v>190627103.00000033</v>
      </c>
      <c r="F21" s="16">
        <f>SUM(F17:F20)</f>
        <v>200450266.99999976</v>
      </c>
      <c r="G21" s="16">
        <f>SUM(G17:G20)</f>
        <v>205718494</v>
      </c>
      <c r="H21" s="16">
        <v>211576976.00000018</v>
      </c>
      <c r="I21" s="16">
        <v>218925814</v>
      </c>
      <c r="J21" s="16">
        <v>221654963</v>
      </c>
      <c r="K21" s="16">
        <v>230728554.00000036</v>
      </c>
      <c r="L21" s="34">
        <v>243988196</v>
      </c>
      <c r="M21" s="34">
        <v>241426296</v>
      </c>
      <c r="N21" s="16">
        <v>250752928</v>
      </c>
      <c r="O21" s="16">
        <v>274543716</v>
      </c>
      <c r="P21" s="16">
        <v>284391581</v>
      </c>
      <c r="Q21" s="16">
        <v>293315122</v>
      </c>
      <c r="R21" s="16">
        <v>302697060</v>
      </c>
      <c r="S21" s="16">
        <v>311141309</v>
      </c>
      <c r="T21" s="16">
        <v>326872585</v>
      </c>
      <c r="U21" s="16">
        <v>332085151</v>
      </c>
      <c r="V21" s="16">
        <v>340692806</v>
      </c>
      <c r="W21" s="16">
        <v>341948156</v>
      </c>
      <c r="X21" s="16">
        <v>349816921</v>
      </c>
      <c r="Y21" s="16">
        <v>353456796</v>
      </c>
      <c r="Z21" s="16">
        <v>352466850</v>
      </c>
      <c r="AA21" s="16">
        <v>365175532</v>
      </c>
      <c r="AB21" s="16">
        <v>361124568</v>
      </c>
      <c r="AC21" s="16">
        <v>372916740</v>
      </c>
      <c r="AD21" s="40">
        <v>371287612</v>
      </c>
    </row>
    <row r="22" spans="1:30" ht="10.5" customHeight="1">
      <c r="A22" s="17" t="s">
        <v>5</v>
      </c>
      <c r="B22" s="17"/>
      <c r="G22" s="1"/>
      <c r="L22" s="1"/>
      <c r="M22" s="1"/>
      <c r="N22" s="1"/>
      <c r="O22" s="1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0.5" customHeight="1">
      <c r="A23" s="17" t="s">
        <v>9</v>
      </c>
      <c r="B23" s="17"/>
      <c r="G23" s="1"/>
      <c r="L23" s="1"/>
      <c r="M23" s="1"/>
      <c r="N23" s="1"/>
      <c r="O23" s="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0.5" customHeight="1">
      <c r="A24" s="17" t="s">
        <v>10</v>
      </c>
      <c r="B24" s="17"/>
      <c r="G24" s="1"/>
      <c r="L24" s="1"/>
      <c r="M24" s="1"/>
      <c r="N24" s="1"/>
      <c r="O24" s="1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0.5" customHeight="1">
      <c r="A25" s="27" t="s">
        <v>12</v>
      </c>
      <c r="B25" s="27"/>
      <c r="G25" s="1"/>
      <c r="L25" s="1"/>
      <c r="M25" s="1"/>
      <c r="N25" s="3"/>
      <c r="O25" s="1"/>
      <c r="R25" s="6"/>
      <c r="S25" s="6"/>
      <c r="T25" s="6"/>
      <c r="U25" s="6"/>
      <c r="V25" s="6"/>
      <c r="W25" s="6"/>
      <c r="X25" s="6"/>
      <c r="Y25" s="6"/>
      <c r="Z25" s="6"/>
      <c r="AA25" s="5"/>
      <c r="AB25" s="5"/>
      <c r="AC25" s="5"/>
      <c r="AD25" s="5"/>
    </row>
    <row r="26" spans="1:26" ht="11.25">
      <c r="A26" s="2"/>
      <c r="B26" s="2"/>
      <c r="C26" s="9"/>
      <c r="D26" s="9"/>
      <c r="E26" s="2"/>
      <c r="F26" s="2"/>
      <c r="G26" s="7"/>
      <c r="H26" s="9"/>
      <c r="I26" s="9"/>
      <c r="J26" s="2"/>
      <c r="K26" s="2"/>
      <c r="L26" s="7"/>
      <c r="M26" s="7"/>
      <c r="N26" s="7"/>
      <c r="O26" s="7"/>
      <c r="S26" s="3"/>
      <c r="Z26" s="35"/>
    </row>
    <row r="27" spans="1:19" ht="11.25">
      <c r="A27" s="2"/>
      <c r="B27" s="2"/>
      <c r="C27" s="9"/>
      <c r="D27" s="9"/>
      <c r="E27" s="2"/>
      <c r="F27" s="2"/>
      <c r="G27" s="7"/>
      <c r="H27" s="9"/>
      <c r="I27" s="9"/>
      <c r="J27" s="2"/>
      <c r="K27" s="2"/>
      <c r="L27" s="7"/>
      <c r="M27" s="7"/>
      <c r="N27" s="7"/>
      <c r="O27" s="7"/>
      <c r="S27" s="3"/>
    </row>
    <row r="28" spans="1:26" ht="11.25">
      <c r="A28" s="2"/>
      <c r="B28" s="2"/>
      <c r="C28" s="9"/>
      <c r="D28" s="9"/>
      <c r="E28" s="2"/>
      <c r="F28" s="2"/>
      <c r="G28" s="7"/>
      <c r="H28" s="9"/>
      <c r="I28" s="9"/>
      <c r="J28" s="2"/>
      <c r="K28" s="2"/>
      <c r="S28" s="3"/>
      <c r="Z28" s="36"/>
    </row>
    <row r="29" ht="11.25">
      <c r="S29" s="3"/>
    </row>
    <row r="31" ht="11.25">
      <c r="S31" s="3"/>
    </row>
    <row r="32" ht="11.25">
      <c r="S32" s="3"/>
    </row>
    <row r="33" ht="11.25">
      <c r="S33" s="3"/>
    </row>
    <row r="34" ht="11.25">
      <c r="S34" s="3"/>
    </row>
  </sheetData>
  <sheetProtection/>
  <mergeCells count="3">
    <mergeCell ref="C4:W4"/>
    <mergeCell ref="C10:W10"/>
    <mergeCell ref="C16:W16"/>
  </mergeCells>
  <printOptions/>
  <pageMargins left="0.5905511811023623" right="0.5118110236220472" top="0.7874015748031497" bottom="0.7874015748031497" header="0.5118110236220472" footer="0.5118110236220472"/>
  <pageSetup fitToHeight="1" fitToWidth="1" horizontalDpi="600" verticalDpi="600" orientation="landscape" paperSize="9" scale="53" r:id="rId2"/>
  <headerFooter alignWithMargins="0">
    <oddHeader>&amp;R&amp;F</oddHeader>
    <oddFooter>&amp;CComune di Bologna - Dipartimento Programmazione, Settore Statistica</oddFooter>
  </headerFooter>
  <ignoredErrors>
    <ignoredError sqref="B9:W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2017-02-02T15:39:33Z</cp:lastPrinted>
  <dcterms:modified xsi:type="dcterms:W3CDTF">2022-11-24T12:43:41Z</dcterms:modified>
  <cp:category/>
  <cp:version/>
  <cp:contentType/>
  <cp:contentStatus/>
</cp:coreProperties>
</file>