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Tavola 2022-2023" sheetId="1" r:id="rId1"/>
    <sheet name="Tavola 2021-2022" sheetId="2" r:id="rId2"/>
    <sheet name="Tavola 2020-2021" sheetId="3" r:id="rId3"/>
    <sheet name="Tavola 2019-2020" sheetId="4" r:id="rId4"/>
    <sheet name="Tavola 2018-2019" sheetId="5" r:id="rId5"/>
    <sheet name="Tavola 2017-2018" sheetId="6" r:id="rId6"/>
    <sheet name="Tavola 2016-2017" sheetId="7" r:id="rId7"/>
    <sheet name="Tavola 2015-2016" sheetId="8" r:id="rId8"/>
    <sheet name="Tavola 2014-2015" sheetId="9" r:id="rId9"/>
    <sheet name="Tavola 2013-2014" sheetId="10" r:id="rId10"/>
    <sheet name="Tavola 2012-2013" sheetId="11" r:id="rId11"/>
    <sheet name="Tavola 2011-2012" sheetId="12" r:id="rId12"/>
    <sheet name="Tavola 2010-2011" sheetId="13" r:id="rId13"/>
    <sheet name="Tavola 2009-2010" sheetId="14" r:id="rId14"/>
    <sheet name="Tavola 2008-2009" sheetId="15" r:id="rId15"/>
    <sheet name="Tavola 2007-2008" sheetId="16" r:id="rId16"/>
    <sheet name="Tavola 2006-2007" sheetId="17" r:id="rId17"/>
    <sheet name="Tavola 2005-2006" sheetId="18" r:id="rId18"/>
    <sheet name="Tavola 2004-2005" sheetId="19" r:id="rId19"/>
    <sheet name="Tavola 2003-2004" sheetId="20" r:id="rId20"/>
    <sheet name="Tavola 2002-2003" sheetId="21" r:id="rId21"/>
  </sheets>
  <definedNames>
    <definedName name="Anno_fine_tavola">#REF!</definedName>
    <definedName name="Anno_inizio_banca_dati">#REF!</definedName>
    <definedName name="_xlnm.Print_Area" localSheetId="20">'Tavola 2002-2003'!$A$1:$F$16</definedName>
    <definedName name="_xlnm.Print_Area" localSheetId="19">'Tavola 2003-2004'!$A$1:$G$16</definedName>
    <definedName name="_xlnm.Print_Area" localSheetId="18">'Tavola 2004-2005'!$A$1:$G$16</definedName>
    <definedName name="_xlnm.Print_Area" localSheetId="17">'Tavola 2005-2006'!$A$1:$I$33</definedName>
    <definedName name="_xlnm.Print_Area" localSheetId="16">'Tavola 2006-2007'!$A$1:$I$34</definedName>
    <definedName name="_xlnm.Print_Area" localSheetId="15">'Tavola 2007-2008'!$A$1:$I$34</definedName>
    <definedName name="_xlnm.Print_Area" localSheetId="14">'Tavola 2008-2009'!$A$1:$I$34</definedName>
    <definedName name="_xlnm.Print_Area" localSheetId="13">'Tavola 2009-2010'!$A$1:$I$34</definedName>
    <definedName name="_xlnm.Print_Area" localSheetId="12">'Tavola 2010-2011'!$A$1:$I$34</definedName>
    <definedName name="_xlnm.Print_Area" localSheetId="11">'Tavola 2011-2012'!$A$1:$I$34</definedName>
    <definedName name="_xlnm.Print_Area" localSheetId="10">'Tavola 2012-2013'!$A$1:$H$35</definedName>
    <definedName name="_xlnm.Print_Area" localSheetId="9">'Tavola 2013-2014'!$A$1:$N$35</definedName>
    <definedName name="_xlnm.Print_Area" localSheetId="8">'Tavola 2014-2015'!$A$1:$K$35</definedName>
    <definedName name="_xlnm.Print_Area" localSheetId="7">'Tavola 2015-2016'!$A$1:$K$35</definedName>
    <definedName name="_xlnm.Print_Area" localSheetId="6">'Tavola 2016-2017'!$A$1:$H$34</definedName>
    <definedName name="_xlnm.Print_Area" localSheetId="5">'Tavola 2017-2018'!$A$1:$H$34</definedName>
    <definedName name="_xlnm.Print_Area" localSheetId="4">'Tavola 2018-2019'!$A$1:$H$34</definedName>
    <definedName name="_xlnm.Print_Area" localSheetId="3">'Tavola 2019-2020'!$A$1:$H$34</definedName>
    <definedName name="_xlnm.Print_Area" localSheetId="2">'Tavola 2020-2021'!$A$1:$H$34</definedName>
    <definedName name="_xlnm.Print_Area" localSheetId="1">'Tavola 2021-2022'!$A$1:$H$34</definedName>
    <definedName name="_xlnm.Print_Area" localSheetId="0">'Tavola 2022-2023'!$A$1:$H$34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<sst xmlns="http://schemas.openxmlformats.org/spreadsheetml/2006/main" count="821" uniqueCount="106">
  <si>
    <t>Scuole secondarie di 1° grado non statali per quartiere e zona</t>
  </si>
  <si>
    <t>(1)</t>
  </si>
  <si>
    <t>nell'anno scolastico 2016-2017</t>
  </si>
  <si>
    <t>Quartieri e zone</t>
  </si>
  <si>
    <t xml:space="preserve">Scuole non statali </t>
  </si>
  <si>
    <t xml:space="preserve">      Classi    </t>
  </si>
  <si>
    <t>Alunni iscritti alla</t>
  </si>
  <si>
    <t xml:space="preserve"> Totali</t>
  </si>
  <si>
    <r>
      <t>1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classe</t>
    </r>
  </si>
  <si>
    <r>
      <t>2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classe</t>
    </r>
  </si>
  <si>
    <r>
      <t>3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classe</t>
    </r>
  </si>
  <si>
    <t>Borgo Panigale-Reno</t>
  </si>
  <si>
    <t xml:space="preserve">  Barca</t>
  </si>
  <si>
    <t xml:space="preserve">  Borgo Panigale</t>
  </si>
  <si>
    <t xml:space="preserve">  Santa Viola</t>
  </si>
  <si>
    <t>Navile</t>
  </si>
  <si>
    <t xml:space="preserve">  Bolognina</t>
  </si>
  <si>
    <t xml:space="preserve">  Corticella</t>
  </si>
  <si>
    <t xml:space="preserve">  Lame</t>
  </si>
  <si>
    <t>Porto-Saragozza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</si>
  <si>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</si>
  <si>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</si>
  <si>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</si>
  <si>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</si>
  <si>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</si>
  <si>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</si>
  <si>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</si>
  <si>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>Santo Stefano</t>
  </si>
  <si>
    <t xml:space="preserve">  Colli</t>
  </si>
  <si>
    <t xml:space="preserve">  Galvani</t>
  </si>
  <si>
    <t xml:space="preserve">  Irnerio</t>
  </si>
  <si>
    <t xml:space="preserve">  Murri</t>
  </si>
  <si>
    <t>Savena</t>
  </si>
  <si>
    <t xml:space="preserve">  Mazzini</t>
  </si>
  <si>
    <t xml:space="preserve">  San Ruffillo</t>
  </si>
  <si>
    <t xml:space="preserve"> Centro storico </t>
  </si>
  <si>
    <t xml:space="preserve"> Zone periferiche</t>
  </si>
  <si>
    <t>Bologna</t>
  </si>
  <si>
    <t>(1) Dati provvisori. Dall'anno scolastico 2013/14 i dati disaggregati per sesso e cittadinanza non sono più disponibili.</t>
  </si>
  <si>
    <t>nell'anno scolastico 2015-2016</t>
  </si>
  <si>
    <t>Scuole non statali</t>
  </si>
  <si>
    <t>Alunni</t>
  </si>
  <si>
    <t>Borgo Panigale</t>
  </si>
  <si>
    <t xml:space="preserve">   Bolognina</t>
  </si>
  <si>
    <t xml:space="preserve">   Corticella</t>
  </si>
  <si>
    <t xml:space="preserve">   Lame    </t>
  </si>
  <si>
    <t>Porto</t>
  </si>
  <si>
    <t xml:space="preserve">   Marconi</t>
  </si>
  <si>
    <t xml:space="preserve">   Saffi</t>
  </si>
  <si>
    <t>Reno</t>
  </si>
  <si>
    <t xml:space="preserve">   Barca</t>
  </si>
  <si>
    <t xml:space="preserve">   Santa Viola</t>
  </si>
  <si>
    <t>San Donato</t>
  </si>
  <si>
    <t xml:space="preserve">   Colli</t>
  </si>
  <si>
    <t xml:space="preserve">   Galvani</t>
  </si>
  <si>
    <t xml:space="preserve">   Murri</t>
  </si>
  <si>
    <t>San Vitale</t>
  </si>
  <si>
    <t xml:space="preserve">   Irnerio</t>
  </si>
  <si>
    <t xml:space="preserve">   San Vitale</t>
  </si>
  <si>
    <t>Saragozza</t>
  </si>
  <si>
    <t xml:space="preserve">   Costa Saragozza</t>
  </si>
  <si>
    <t xml:space="preserve">   Malpighi</t>
  </si>
  <si>
    <t xml:space="preserve">   Mazzini</t>
  </si>
  <si>
    <t xml:space="preserve">   San Ruffillo</t>
  </si>
  <si>
    <t>(2) Rilevazione di genere a partire dall'anno scolastico 2006/2007.</t>
  </si>
  <si>
    <t>(3) Dall'a.s. 2012-13 sono considerati stranieri i bambini con cittadinanza non italiana. Per gli anni precedenti si faceva riferimento a</t>
  </si>
  <si>
    <t>figli di coppie in cui entrambi i genitori sono di nazionalità non italiana.</t>
  </si>
  <si>
    <t>nell'anno scolastico 2014-2015</t>
  </si>
  <si>
    <t>nell'anno scolastico 2013-2014</t>
  </si>
  <si>
    <t>Scuole secondarie di 1° grado non statali per quartiere e zona, sesso e cittadinanza</t>
  </si>
  <si>
    <t>nell'anno scolastico 2012-2013</t>
  </si>
  <si>
    <t>di cui femmine</t>
  </si>
  <si>
    <t>di cui stranieri</t>
  </si>
  <si>
    <t>handicap</t>
  </si>
  <si>
    <t>(2)</t>
  </si>
  <si>
    <t>(3)</t>
  </si>
  <si>
    <t>(1) Dati provvisori.</t>
  </si>
  <si>
    <t>nell'anno scolastico 2011-2012</t>
  </si>
  <si>
    <t>di cui handicap</t>
  </si>
  <si>
    <t>(1) Situazione a inizio anno scolastico.</t>
  </si>
  <si>
    <t>(3) Figli di coppie in cui entrambi i genitori sono di nazionalità non italiana.</t>
  </si>
  <si>
    <t>nell'anno scolastico 2010-2011</t>
  </si>
  <si>
    <t>nell'anno scolastico 2009-2010</t>
  </si>
  <si>
    <t>nell'anno scolastico 2008-2009</t>
  </si>
  <si>
    <t>nell'anno scolastico 2007-2008</t>
  </si>
  <si>
    <t>nell'anno scolastico 2006-2007</t>
  </si>
  <si>
    <r>
      <t>1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</si>
  <si>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2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</si>
  <si>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3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</si>
  <si>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t>(3) Figli di genitori entrambi di nazionalità non italiana.</t>
  </si>
  <si>
    <t>nell'anno scolastico 2005-2006</t>
  </si>
  <si>
    <t>(2) Figli di genitori entrambi di nazionalità non italiana.</t>
  </si>
  <si>
    <t>Scuole secondarie di 1° grado non statali per quartiere</t>
  </si>
  <si>
    <t>nell'anno scolastico 2004-2005</t>
  </si>
  <si>
    <t>Quartieri</t>
  </si>
  <si>
    <t xml:space="preserve">                Scuole non statali</t>
  </si>
  <si>
    <t xml:space="preserve">San Vitale </t>
  </si>
  <si>
    <t>Totali</t>
  </si>
  <si>
    <t>nell'anno scolastico 2003-2004</t>
  </si>
  <si>
    <t>nell'anno scolastico 2002-2003</t>
  </si>
  <si>
    <t>nell'anno scolastico 2017-2018</t>
  </si>
  <si>
    <t>nell'anno scolastico 2018-2019</t>
  </si>
  <si>
    <t>nell'anno scolastico 2019-2020</t>
  </si>
  <si>
    <t>nell'anno scolastico 2020-2021</t>
  </si>
  <si>
    <t>nell'anno scolastico 2021-2022</t>
  </si>
  <si>
    <t>nell'anno scolastico 20212-2023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</si>
</sst>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#,##0"/>
  </numFmts>
  <fonts count="53">
    <font>
      <sz val="9"/>
      <name val="Helvetica-Narrow"/>
      <family val="0"/>
    </font>
    <font>
      <sz val="11"/>
      <color indexed="8"/>
      <name val="Calibri"/>
      <family val="2"/>
    </font>
    <font>
      <b/>
      <sz val="11"/>
      <name val="Helvetica-Narrow"/>
      <family val="0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Helvetica-Narrow"/>
      <family val="0"/>
    </font>
    <font>
      <sz val="9"/>
      <name val="Symbol"/>
      <family val="1"/>
    </font>
    <font>
      <i/>
      <sz val="9"/>
      <name val="Arial"/>
      <family val="2"/>
    </font>
    <font>
      <b/>
      <sz val="8"/>
      <name val="Helvetica-Narrow"/>
      <family val="0"/>
    </font>
    <font>
      <i/>
      <sz val="9"/>
      <name val="Helvetica-Narrow"/>
      <family val="0"/>
    </font>
    <font>
      <b/>
      <i/>
      <sz val="9"/>
      <name val="Helvetica-Narrow"/>
      <family val="0"/>
    </font>
    <font>
      <b/>
      <sz val="10"/>
      <name val="Helvetica-Narrow"/>
      <family val="0"/>
    </font>
    <font>
      <b/>
      <sz val="9"/>
      <name val="Helvetica-Narrow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Alignment="0" applyProtection="0"/>
    <xf numFmtId="172" fontId="0" fillId="0" borderId="4" applyNumberFormat="0" applyAlignment="0" applyProtection="0"/>
    <xf numFmtId="172" fontId="0" fillId="0" borderId="5" applyNumberFormat="0" applyAlignment="0" applyProtection="0"/>
    <xf numFmtId="0" fontId="41" fillId="28" borderId="1" applyNumberFormat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6" fillId="30" borderId="6" applyNumberFormat="0" applyFont="0" applyAlignment="0" applyProtection="0"/>
    <xf numFmtId="172" fontId="12" fillId="0" borderId="0" applyNumberFormat="0" applyAlignment="0" applyProtection="0"/>
    <xf numFmtId="0" fontId="43" fillId="20" borderId="7" applyNumberFormat="0" applyAlignment="0" applyProtection="0"/>
    <xf numFmtId="9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172" fontId="13" fillId="0" borderId="0" applyNumberFormat="0" applyProtection="0">
      <alignment horizontal="left"/>
    </xf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172" fontId="3" fillId="0" borderId="0" xfId="42" applyNumberFormat="1" applyFont="1" applyFill="1" applyBorder="1" applyAlignment="1" applyProtection="1">
      <alignment/>
      <protection locked="0"/>
    </xf>
    <xf numFmtId="0" fontId="4" fillId="0" borderId="0" xfId="51" applyFont="1" applyProtection="1">
      <alignment/>
      <protection locked="0"/>
    </xf>
    <xf numFmtId="0" fontId="5" fillId="0" borderId="0" xfId="51" applyFont="1" applyAlignment="1" applyProtection="1" quotePrefix="1">
      <alignment horizontal="right"/>
      <protection locked="0"/>
    </xf>
    <xf numFmtId="0" fontId="4" fillId="0" borderId="0" xfId="51">
      <alignment/>
      <protection/>
    </xf>
    <xf numFmtId="172" fontId="6" fillId="0" borderId="12" xfId="42" applyNumberFormat="1" applyFont="1" applyFill="1" applyBorder="1" applyAlignment="1" applyProtection="1">
      <alignment/>
      <protection locked="0"/>
    </xf>
    <xf numFmtId="172" fontId="4" fillId="0" borderId="5" xfId="51" applyNumberFormat="1" applyFont="1" applyBorder="1" applyAlignment="1" applyProtection="1">
      <alignment vertical="center"/>
      <protection locked="0"/>
    </xf>
    <xf numFmtId="172" fontId="4" fillId="0" borderId="0" xfId="51" applyNumberFormat="1" applyFont="1" applyAlignment="1" applyProtection="1">
      <alignment vertical="center"/>
      <protection locked="0"/>
    </xf>
    <xf numFmtId="172" fontId="4" fillId="0" borderId="12" xfId="51" applyNumberFormat="1" applyFont="1" applyBorder="1" applyAlignment="1" applyProtection="1">
      <alignment vertical="center"/>
      <protection locked="0"/>
    </xf>
    <xf numFmtId="172" fontId="4" fillId="0" borderId="12" xfId="51" applyNumberFormat="1" applyFont="1" applyBorder="1" applyAlignment="1" applyProtection="1">
      <alignment horizontal="center" vertical="center"/>
      <protection locked="0"/>
    </xf>
    <xf numFmtId="172" fontId="4" fillId="0" borderId="0" xfId="51" applyNumberFormat="1" applyFont="1" applyAlignment="1" applyProtection="1">
      <alignment horizontal="right"/>
      <protection locked="0"/>
    </xf>
    <xf numFmtId="0" fontId="4" fillId="0" borderId="12" xfId="51" applyFont="1" applyBorder="1">
      <alignment/>
      <protection/>
    </xf>
    <xf numFmtId="172" fontId="4" fillId="0" borderId="12" xfId="51" applyNumberFormat="1" applyFont="1" applyBorder="1" applyProtection="1">
      <alignment/>
      <protection locked="0"/>
    </xf>
    <xf numFmtId="172" fontId="4" fillId="0" borderId="13" xfId="51" applyNumberFormat="1" applyFont="1" applyBorder="1" applyAlignment="1" applyProtection="1">
      <alignment horizontal="right" vertical="top"/>
      <protection locked="0"/>
    </xf>
    <xf numFmtId="0" fontId="10" fillId="0" borderId="0" xfId="0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3" fontId="7" fillId="0" borderId="0" xfId="0" applyNumberFormat="1" applyFont="1" applyFill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0" fontId="4" fillId="0" borderId="0" xfId="51" applyFont="1" applyBorder="1">
      <alignment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50" applyFont="1">
      <alignment/>
      <protection/>
    </xf>
    <xf numFmtId="3" fontId="11" fillId="0" borderId="0" xfId="50" applyNumberFormat="1" applyFont="1">
      <alignment/>
      <protection/>
    </xf>
    <xf numFmtId="3" fontId="10" fillId="0" borderId="0" xfId="50" applyNumberFormat="1" applyFont="1">
      <alignment/>
      <protection/>
    </xf>
    <xf numFmtId="0" fontId="4" fillId="0" borderId="12" xfId="49" applyFont="1" applyBorder="1" applyAlignment="1" applyProtection="1">
      <alignment/>
      <protection locked="0"/>
    </xf>
    <xf numFmtId="0" fontId="7" fillId="0" borderId="12" xfId="49" applyFont="1" applyBorder="1" applyAlignment="1" applyProtection="1">
      <alignment/>
      <protection locked="0"/>
    </xf>
    <xf numFmtId="0" fontId="9" fillId="0" borderId="0" xfId="51" applyFont="1" applyBorder="1" applyAlignment="1" applyProtection="1">
      <alignment vertical="center"/>
      <protection locked="0"/>
    </xf>
    <xf numFmtId="0" fontId="9" fillId="0" borderId="0" xfId="53" applyNumberFormat="1" applyFont="1" applyAlignment="1" applyProtection="1">
      <alignment horizontal="left"/>
      <protection locked="0"/>
    </xf>
    <xf numFmtId="3" fontId="10" fillId="0" borderId="0" xfId="51" applyNumberFormat="1" applyFont="1" applyProtection="1">
      <alignment/>
      <protection locked="0"/>
    </xf>
    <xf numFmtId="3" fontId="10" fillId="0" borderId="0" xfId="51" applyNumberFormat="1" applyFont="1" applyBorder="1" applyProtection="1">
      <alignment/>
      <protection locked="0"/>
    </xf>
    <xf numFmtId="3" fontId="4" fillId="0" borderId="0" xfId="51" applyNumberFormat="1" applyFont="1" applyProtection="1">
      <alignment/>
      <protection locked="0"/>
    </xf>
    <xf numFmtId="3" fontId="7" fillId="0" borderId="0" xfId="51" applyNumberFormat="1" applyFont="1" applyBorder="1">
      <alignment/>
      <protection/>
    </xf>
    <xf numFmtId="3" fontId="7" fillId="0" borderId="0" xfId="51" applyNumberFormat="1" applyFont="1" applyBorder="1" applyProtection="1">
      <alignment/>
      <protection locked="0"/>
    </xf>
    <xf numFmtId="3" fontId="7" fillId="0" borderId="0" xfId="51" applyNumberFormat="1" applyFont="1" applyBorder="1" applyAlignment="1" applyProtection="1">
      <alignment horizontal="right"/>
      <protection locked="0"/>
    </xf>
    <xf numFmtId="3" fontId="7" fillId="0" borderId="0" xfId="51" applyNumberFormat="1" applyFont="1" applyAlignment="1" applyProtection="1">
      <alignment horizontal="right"/>
      <protection locked="0"/>
    </xf>
    <xf numFmtId="0" fontId="7" fillId="0" borderId="0" xfId="51" applyNumberFormat="1" applyFont="1" applyBorder="1">
      <alignment/>
      <protection/>
    </xf>
    <xf numFmtId="3" fontId="7" fillId="0" borderId="0" xfId="51" applyNumberFormat="1" applyFont="1" applyProtection="1">
      <alignment/>
      <protection locked="0"/>
    </xf>
    <xf numFmtId="3" fontId="10" fillId="0" borderId="12" xfId="51" applyNumberFormat="1" applyFont="1" applyBorder="1" applyProtection="1">
      <alignment/>
      <protection locked="0"/>
    </xf>
    <xf numFmtId="3" fontId="10" fillId="0" borderId="12" xfId="51" applyNumberFormat="1" applyFont="1" applyBorder="1" applyAlignment="1" applyProtection="1">
      <alignment vertical="center"/>
      <protection locked="0"/>
    </xf>
    <xf numFmtId="0" fontId="4" fillId="0" borderId="0" xfId="51" applyFont="1">
      <alignment/>
      <protection/>
    </xf>
    <xf numFmtId="172" fontId="9" fillId="0" borderId="0" xfId="53" applyNumberFormat="1" applyFont="1" applyAlignment="1" applyProtection="1" quotePrefix="1">
      <alignment horizontal="left"/>
      <protection locked="0"/>
    </xf>
    <xf numFmtId="3" fontId="9" fillId="0" borderId="0" xfId="51" applyNumberFormat="1" applyFont="1" applyProtection="1">
      <alignment/>
      <protection locked="0"/>
    </xf>
    <xf numFmtId="0" fontId="14" fillId="0" borderId="12" xfId="43" applyNumberFormat="1" applyFont="1" applyBorder="1" applyAlignment="1" applyProtection="1" quotePrefix="1">
      <alignment horizontal="right" vertical="center" wrapText="1"/>
      <protection locked="0"/>
    </xf>
    <xf numFmtId="0" fontId="11" fillId="0" borderId="0" xfId="51" applyNumberFormat="1" applyFont="1" applyFill="1" applyBorder="1">
      <alignment/>
      <protection/>
    </xf>
    <xf numFmtId="3" fontId="11" fillId="0" borderId="0" xfId="51" applyNumberFormat="1" applyFont="1" applyBorder="1" applyProtection="1">
      <alignment/>
      <protection locked="0"/>
    </xf>
    <xf numFmtId="0" fontId="14" fillId="0" borderId="0" xfId="51" applyNumberFormat="1" applyFont="1" applyBorder="1">
      <alignment/>
      <protection/>
    </xf>
    <xf numFmtId="3" fontId="11" fillId="0" borderId="0" xfId="51" applyNumberFormat="1" applyFont="1" applyProtection="1">
      <alignment/>
      <protection locked="0"/>
    </xf>
    <xf numFmtId="0" fontId="11" fillId="0" borderId="0" xfId="51" applyNumberFormat="1" applyFont="1" applyBorder="1">
      <alignment/>
      <protection/>
    </xf>
    <xf numFmtId="0" fontId="14" fillId="0" borderId="0" xfId="51" applyFont="1" applyBorder="1" applyProtection="1">
      <alignment/>
      <protection locked="0"/>
    </xf>
    <xf numFmtId="0" fontId="14" fillId="0" borderId="0" xfId="51" applyNumberFormat="1" applyFont="1">
      <alignment/>
      <protection/>
    </xf>
    <xf numFmtId="3" fontId="14" fillId="0" borderId="0" xfId="51" applyNumberFormat="1" applyFont="1" applyProtection="1">
      <alignment/>
      <protection locked="0"/>
    </xf>
    <xf numFmtId="3" fontId="11" fillId="0" borderId="12" xfId="51" applyNumberFormat="1" applyFont="1" applyBorder="1" applyAlignment="1" applyProtection="1">
      <alignment vertical="center"/>
      <protection locked="0"/>
    </xf>
    <xf numFmtId="0" fontId="15" fillId="0" borderId="0" xfId="51" applyFont="1" applyAlignment="1" applyProtection="1" quotePrefix="1">
      <alignment horizontal="right"/>
      <protection locked="0"/>
    </xf>
    <xf numFmtId="0" fontId="16" fillId="0" borderId="12" xfId="43" applyNumberFormat="1" applyFont="1" applyBorder="1" applyAlignment="1" applyProtection="1" quotePrefix="1">
      <alignment horizontal="right" vertical="center" wrapText="1"/>
      <protection locked="0"/>
    </xf>
    <xf numFmtId="0" fontId="11" fillId="0" borderId="0" xfId="51" applyFont="1" applyProtection="1">
      <alignment/>
      <protection locked="0"/>
    </xf>
    <xf numFmtId="0" fontId="17" fillId="0" borderId="0" xfId="51" applyFont="1" applyProtection="1">
      <alignment/>
      <protection locked="0"/>
    </xf>
    <xf numFmtId="0" fontId="16" fillId="0" borderId="0" xfId="51" applyFont="1" applyBorder="1" applyProtection="1">
      <alignment/>
      <protection locked="0"/>
    </xf>
    <xf numFmtId="3" fontId="10" fillId="0" borderId="0" xfId="51" applyNumberFormat="1" applyFont="1" applyProtection="1">
      <alignment/>
      <protection locked="0"/>
    </xf>
    <xf numFmtId="3" fontId="11" fillId="0" borderId="0" xfId="51" applyNumberFormat="1" applyFont="1" applyBorder="1" applyProtection="1">
      <alignment/>
      <protection locked="0"/>
    </xf>
    <xf numFmtId="3" fontId="11" fillId="0" borderId="0" xfId="51" applyNumberFormat="1" applyFont="1" applyProtection="1">
      <alignment/>
      <protection locked="0"/>
    </xf>
    <xf numFmtId="0" fontId="14" fillId="0" borderId="0" xfId="51" applyFont="1" applyProtection="1">
      <alignment/>
      <protection locked="0"/>
    </xf>
    <xf numFmtId="0" fontId="16" fillId="0" borderId="0" xfId="51" applyFont="1" applyProtection="1">
      <alignment/>
      <protection locked="0"/>
    </xf>
    <xf numFmtId="3" fontId="17" fillId="0" borderId="12" xfId="51" applyNumberFormat="1" applyFont="1" applyBorder="1" applyAlignment="1" applyProtection="1">
      <alignment vertical="center"/>
      <protection locked="0"/>
    </xf>
    <xf numFmtId="0" fontId="12" fillId="0" borderId="0" xfId="53" applyNumberFormat="1" applyAlignment="1" applyProtection="1">
      <alignment horizontal="left"/>
      <protection locked="0"/>
    </xf>
    <xf numFmtId="0" fontId="4" fillId="0" borderId="0" xfId="51" applyProtection="1">
      <alignment/>
      <protection locked="0"/>
    </xf>
    <xf numFmtId="172" fontId="6" fillId="0" borderId="0" xfId="42" applyNumberFormat="1" applyFont="1" applyFill="1" applyBorder="1" applyAlignment="1" applyProtection="1">
      <alignment/>
      <protection locked="0"/>
    </xf>
    <xf numFmtId="0" fontId="18" fillId="0" borderId="0" xfId="51" applyFont="1" applyAlignment="1" applyProtection="1" quotePrefix="1">
      <alignment horizontal="right"/>
      <protection locked="0"/>
    </xf>
    <xf numFmtId="0" fontId="4" fillId="0" borderId="0" xfId="51" applyFont="1">
      <alignment/>
      <protection/>
    </xf>
    <xf numFmtId="3" fontId="17" fillId="0" borderId="12" xfId="51" applyNumberFormat="1" applyFont="1" applyBorder="1" applyAlignment="1" applyProtection="1">
      <alignment vertical="center"/>
      <protection locked="0"/>
    </xf>
    <xf numFmtId="0" fontId="15" fillId="0" borderId="0" xfId="0" applyFont="1" applyAlignment="1" applyProtection="1" quotePrefix="1">
      <alignment horizontal="right"/>
      <protection locked="0"/>
    </xf>
    <xf numFmtId="172" fontId="7" fillId="0" borderId="5" xfId="0" applyNumberFormat="1" applyFont="1" applyBorder="1" applyAlignment="1" applyProtection="1">
      <alignment vertical="center"/>
      <protection locked="0"/>
    </xf>
    <xf numFmtId="172" fontId="7" fillId="0" borderId="0" xfId="0" applyNumberFormat="1" applyFont="1" applyAlignment="1" applyProtection="1">
      <alignment vertical="center"/>
      <protection locked="0"/>
    </xf>
    <xf numFmtId="172" fontId="7" fillId="0" borderId="12" xfId="0" applyNumberFormat="1" applyFont="1" applyBorder="1" applyAlignment="1" applyProtection="1">
      <alignment vertical="center"/>
      <protection locked="0"/>
    </xf>
    <xf numFmtId="172" fontId="7" fillId="0" borderId="12" xfId="0" applyNumberFormat="1" applyFont="1" applyBorder="1" applyAlignment="1" applyProtection="1">
      <alignment horizontal="center" vertical="center"/>
      <protection locked="0"/>
    </xf>
    <xf numFmtId="172" fontId="7" fillId="0" borderId="0" xfId="0" applyNumberFormat="1" applyFont="1" applyAlignment="1" applyProtection="1">
      <alignment horizontal="right"/>
      <protection locked="0"/>
    </xf>
    <xf numFmtId="0" fontId="7" fillId="0" borderId="12" xfId="0" applyFont="1" applyBorder="1" applyAlignment="1">
      <alignment/>
    </xf>
    <xf numFmtId="172" fontId="7" fillId="0" borderId="12" xfId="0" applyNumberFormat="1" applyFont="1" applyBorder="1" applyAlignment="1" applyProtection="1">
      <alignment/>
      <protection locked="0"/>
    </xf>
    <xf numFmtId="172" fontId="7" fillId="0" borderId="13" xfId="0" applyNumberFormat="1" applyFont="1" applyBorder="1" applyAlignment="1" applyProtection="1">
      <alignment horizontal="right" vertical="top"/>
      <protection locked="0"/>
    </xf>
    <xf numFmtId="0" fontId="11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3" fontId="10" fillId="0" borderId="12" xfId="0" applyNumberFormat="1" applyFont="1" applyBorder="1" applyAlignment="1" applyProtection="1">
      <alignment/>
      <protection locked="0"/>
    </xf>
    <xf numFmtId="3" fontId="10" fillId="0" borderId="12" xfId="0" applyNumberFormat="1" applyFont="1" applyBorder="1" applyAlignment="1" applyProtection="1">
      <alignment vertical="center"/>
      <protection locked="0"/>
    </xf>
    <xf numFmtId="3" fontId="11" fillId="0" borderId="12" xfId="0" applyNumberFormat="1" applyFont="1" applyBorder="1" applyAlignment="1" applyProtection="1">
      <alignment vertical="center"/>
      <protection locked="0"/>
    </xf>
    <xf numFmtId="3" fontId="17" fillId="0" borderId="12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right"/>
      <protection locked="0"/>
    </xf>
    <xf numFmtId="0" fontId="0" fillId="0" borderId="0" xfId="43" applyNumberFormat="1" applyBorder="1" applyAlignment="1" applyProtection="1">
      <alignment vertical="center"/>
      <protection locked="0"/>
    </xf>
    <xf numFmtId="172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vertical="center"/>
      <protection locked="0"/>
    </xf>
    <xf numFmtId="172" fontId="5" fillId="0" borderId="0" xfId="0" applyNumberFormat="1" applyFont="1" applyFill="1" applyBorder="1" applyAlignment="1" applyProtection="1">
      <alignment horizontal="right"/>
      <protection locked="0"/>
    </xf>
    <xf numFmtId="172" fontId="7" fillId="0" borderId="13" xfId="0" applyNumberFormat="1" applyFont="1" applyBorder="1" applyAlignment="1" applyProtection="1">
      <alignment horizontal="centerContinuous" vertical="center"/>
      <protection locked="0"/>
    </xf>
    <xf numFmtId="0" fontId="7" fillId="0" borderId="13" xfId="0" applyFont="1" applyBorder="1" applyAlignment="1">
      <alignment horizontal="centerContinuous" vertical="center"/>
    </xf>
    <xf numFmtId="172" fontId="7" fillId="0" borderId="13" xfId="43" applyNumberFormat="1" applyFont="1" applyBorder="1" applyAlignment="1" applyProtection="1">
      <alignment horizontal="centerContinuous" vertical="center"/>
      <protection locked="0"/>
    </xf>
    <xf numFmtId="172" fontId="7" fillId="0" borderId="0" xfId="43" applyNumberFormat="1" applyFont="1" applyBorder="1" applyAlignment="1" applyProtection="1">
      <alignment vertical="center"/>
      <protection locked="0"/>
    </xf>
    <xf numFmtId="172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10" fillId="0" borderId="12" xfId="0" applyFont="1" applyBorder="1" applyAlignment="1" applyProtection="1">
      <alignment vertical="center"/>
      <protection locked="0"/>
    </xf>
    <xf numFmtId="3" fontId="10" fillId="0" borderId="12" xfId="0" applyNumberFormat="1" applyFont="1" applyBorder="1" applyAlignment="1" applyProtection="1">
      <alignment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172" fontId="9" fillId="0" borderId="0" xfId="53" applyNumberFormat="1" applyFont="1" applyAlignment="1" applyProtection="1">
      <alignment horizontal="left"/>
      <protection locked="0"/>
    </xf>
    <xf numFmtId="172" fontId="7" fillId="0" borderId="0" xfId="0" applyNumberFormat="1" applyFont="1" applyFill="1" applyBorder="1" applyAlignment="1" applyProtection="1">
      <alignment/>
      <protection locked="0"/>
    </xf>
    <xf numFmtId="0" fontId="7" fillId="0" borderId="5" xfId="43" applyNumberFormat="1" applyFont="1" applyBorder="1" applyAlignment="1" applyProtection="1">
      <alignment horizontal="center" vertical="center"/>
      <protection locked="0"/>
    </xf>
    <xf numFmtId="0" fontId="14" fillId="0" borderId="5" xfId="43" applyNumberFormat="1" applyFont="1" applyBorder="1" applyAlignment="1" applyProtection="1">
      <alignment horizontal="right" vertical="center" wrapText="1"/>
      <protection locked="0"/>
    </xf>
    <xf numFmtId="0" fontId="14" fillId="0" borderId="0" xfId="43" applyNumberFormat="1" applyFont="1" applyBorder="1" applyAlignment="1" applyProtection="1">
      <alignment horizontal="right" vertical="center" wrapText="1"/>
      <protection locked="0"/>
    </xf>
    <xf numFmtId="0" fontId="16" fillId="0" borderId="5" xfId="43" applyNumberFormat="1" applyFont="1" applyBorder="1" applyAlignment="1" applyProtection="1">
      <alignment horizontal="right" vertical="center" wrapText="1"/>
      <protection locked="0"/>
    </xf>
    <xf numFmtId="0" fontId="16" fillId="0" borderId="0" xfId="43" applyNumberFormat="1" applyFont="1" applyBorder="1" applyAlignment="1" applyProtection="1">
      <alignment horizontal="right" vertical="center" wrapText="1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~8127812" xfId="49"/>
    <cellStyle name="Normale_2_1_19" xfId="50"/>
    <cellStyle name="Normale_SCUOLE_SECONDARIE_PRIMO_GRADO_07-08" xfId="51"/>
    <cellStyle name="Nota" xfId="52"/>
    <cellStyle name="Note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Trattini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Zeros="0" tabSelected="1" zoomScalePageLayoutView="0" workbookViewId="0" topLeftCell="A1">
      <selection activeCell="P15" sqref="P15"/>
    </sheetView>
  </sheetViews>
  <sheetFormatPr defaultColWidth="9.00390625" defaultRowHeight="12"/>
  <cols>
    <col min="1" max="1" width="20.875" style="4" customWidth="1"/>
    <col min="2" max="2" width="15.25390625" style="4" bestFit="1" customWidth="1"/>
    <col min="3" max="5" width="9.75390625" style="4" customWidth="1"/>
    <col min="6" max="6" width="9.125" style="4" customWidth="1"/>
    <col min="7" max="7" width="17.75390625" style="4" customWidth="1"/>
    <col min="8" max="8" width="10.125" style="4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7" ht="12.75">
      <c r="A2" s="5" t="s">
        <v>105</v>
      </c>
      <c r="B2" s="2"/>
      <c r="C2" s="2"/>
      <c r="D2" s="2"/>
      <c r="E2" s="2"/>
      <c r="F2" s="2"/>
      <c r="G2" s="2"/>
    </row>
    <row r="3" spans="1:7" ht="12.75" customHeight="1">
      <c r="A3" s="6" t="s">
        <v>3</v>
      </c>
      <c r="B3" s="116" t="s">
        <v>4</v>
      </c>
      <c r="C3" s="116"/>
      <c r="D3" s="116"/>
      <c r="E3" s="116"/>
      <c r="F3" s="116"/>
      <c r="G3" s="116"/>
    </row>
    <row r="4" spans="1:7" ht="12.75">
      <c r="A4" s="7"/>
      <c r="B4" s="7"/>
      <c r="C4" s="7" t="s">
        <v>5</v>
      </c>
      <c r="D4" s="8"/>
      <c r="E4" s="9" t="s">
        <v>6</v>
      </c>
      <c r="F4" s="8"/>
      <c r="G4" s="10" t="s">
        <v>7</v>
      </c>
    </row>
    <row r="5" spans="1:7" ht="13.5">
      <c r="A5" s="11"/>
      <c r="B5" s="11"/>
      <c r="C5" s="12"/>
      <c r="D5" s="13" t="s">
        <v>8</v>
      </c>
      <c r="E5" s="13" t="s">
        <v>9</v>
      </c>
      <c r="F5" s="13" t="s">
        <v>10</v>
      </c>
      <c r="G5" s="12"/>
    </row>
    <row r="6" spans="1:7" ht="12.75">
      <c r="A6" s="14" t="s">
        <v>11</v>
      </c>
      <c r="B6" s="14"/>
      <c r="C6" s="15">
        <f>C7+C8+C9</f>
        <v>1</v>
      </c>
      <c r="D6" s="15">
        <f>D7+D8+D9</f>
        <v>16</v>
      </c>
      <c r="E6" s="15">
        <f>E7+E8+E9</f>
        <v>0</v>
      </c>
      <c r="F6" s="15">
        <f>F7+F8+F9</f>
        <v>0</v>
      </c>
      <c r="G6" s="15">
        <f>G7+G8+G9</f>
        <v>16</v>
      </c>
    </row>
    <row r="7" spans="1:7" ht="12.75">
      <c r="A7" s="16"/>
      <c r="B7" s="17" t="s">
        <v>12</v>
      </c>
      <c r="C7" s="18">
        <v>0</v>
      </c>
      <c r="D7" s="18">
        <v>0</v>
      </c>
      <c r="E7" s="18">
        <v>0</v>
      </c>
      <c r="F7" s="18">
        <v>0</v>
      </c>
      <c r="G7" s="18">
        <f>D7+E7+F7</f>
        <v>0</v>
      </c>
    </row>
    <row r="8" spans="1:7" ht="12.75">
      <c r="A8" s="19"/>
      <c r="B8" s="17" t="s">
        <v>13</v>
      </c>
      <c r="C8" s="18">
        <v>0</v>
      </c>
      <c r="D8" s="18">
        <v>0</v>
      </c>
      <c r="E8" s="18">
        <v>0</v>
      </c>
      <c r="F8" s="18">
        <v>0</v>
      </c>
      <c r="G8" s="18">
        <f>D8+E8+F8</f>
        <v>0</v>
      </c>
    </row>
    <row r="9" spans="1:7" ht="12.75">
      <c r="A9" s="19"/>
      <c r="B9" s="17" t="s">
        <v>14</v>
      </c>
      <c r="C9" s="18">
        <v>1</v>
      </c>
      <c r="D9" s="18">
        <v>16</v>
      </c>
      <c r="E9" s="18">
        <v>0</v>
      </c>
      <c r="F9" s="18">
        <v>0</v>
      </c>
      <c r="G9" s="18">
        <f>D9+E9+F9</f>
        <v>16</v>
      </c>
    </row>
    <row r="10" spans="1:8" ht="12.75">
      <c r="A10" s="20" t="s">
        <v>15</v>
      </c>
      <c r="B10" s="20"/>
      <c r="C10" s="15">
        <f>C11+C12+C13</f>
        <v>19</v>
      </c>
      <c r="D10" s="15">
        <f>D11+D12+D13</f>
        <v>145</v>
      </c>
      <c r="E10" s="15">
        <f>E11+E12+E13</f>
        <v>160</v>
      </c>
      <c r="F10" s="15">
        <f>F11+F12+F13</f>
        <v>182</v>
      </c>
      <c r="G10" s="15">
        <f>G11+G12+G13</f>
        <v>487</v>
      </c>
      <c r="H10" s="22"/>
    </row>
    <row r="11" spans="1:8" ht="12.75">
      <c r="A11" s="16"/>
      <c r="B11" s="17" t="s">
        <v>16</v>
      </c>
      <c r="C11" s="18">
        <v>19</v>
      </c>
      <c r="D11" s="18">
        <v>145</v>
      </c>
      <c r="E11" s="18">
        <v>160</v>
      </c>
      <c r="F11" s="18">
        <v>182</v>
      </c>
      <c r="G11" s="18">
        <f>SUM(D11:F11)</f>
        <v>487</v>
      </c>
      <c r="H11" s="22"/>
    </row>
    <row r="12" spans="1:8" ht="12.75">
      <c r="A12" s="19"/>
      <c r="B12" s="17" t="s">
        <v>17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22"/>
    </row>
    <row r="13" spans="1:8" ht="12.75">
      <c r="A13" s="19"/>
      <c r="B13" s="17" t="s">
        <v>18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25"/>
    </row>
    <row r="14" spans="1:8" ht="12.75">
      <c r="A14" s="20" t="s">
        <v>19</v>
      </c>
      <c r="B14" s="20"/>
      <c r="C14" s="15">
        <f>C15+C16+C17+C18</f>
        <v>38</v>
      </c>
      <c r="D14" s="15">
        <f>D15+D16+D17+D18</f>
        <v>263</v>
      </c>
      <c r="E14" s="15">
        <f>E15+E16+E17+E18</f>
        <v>274</v>
      </c>
      <c r="F14" s="15">
        <f>F15+F16+F17+F18</f>
        <v>264</v>
      </c>
      <c r="G14" s="15">
        <f>G15+G16+G17+G18</f>
        <v>801</v>
      </c>
      <c r="H14" s="23"/>
    </row>
    <row r="15" spans="1:8" ht="12.75">
      <c r="A15" s="19"/>
      <c r="B15" s="17" t="s">
        <v>20</v>
      </c>
      <c r="C15" s="18">
        <v>21</v>
      </c>
      <c r="D15" s="18">
        <v>179</v>
      </c>
      <c r="E15" s="18">
        <v>178</v>
      </c>
      <c r="F15" s="18">
        <v>167</v>
      </c>
      <c r="G15" s="18">
        <f>SUM(D15:F15)</f>
        <v>524</v>
      </c>
      <c r="H15" s="26"/>
    </row>
    <row r="16" spans="1:7" ht="12.75">
      <c r="A16" s="19"/>
      <c r="B16" s="17" t="s">
        <v>21</v>
      </c>
      <c r="C16" s="18">
        <v>5</v>
      </c>
      <c r="D16" s="18">
        <v>13</v>
      </c>
      <c r="E16" s="18">
        <v>34</v>
      </c>
      <c r="F16" s="18">
        <v>26</v>
      </c>
      <c r="G16" s="18">
        <f>SUM(D16:F16)</f>
        <v>73</v>
      </c>
    </row>
    <row r="17" spans="1:7" ht="12.75">
      <c r="A17" s="16"/>
      <c r="B17" s="17" t="s">
        <v>22</v>
      </c>
      <c r="C17" s="18"/>
      <c r="D17" s="18"/>
      <c r="E17" s="18"/>
      <c r="F17" s="18"/>
      <c r="G17" s="18">
        <f>SUM(D17:F17)</f>
        <v>0</v>
      </c>
    </row>
    <row r="18" spans="1:7" ht="12.75">
      <c r="A18" s="16"/>
      <c r="B18" s="17" t="s">
        <v>23</v>
      </c>
      <c r="C18" s="18">
        <v>12</v>
      </c>
      <c r="D18" s="18">
        <v>71</v>
      </c>
      <c r="E18" s="18">
        <v>62</v>
      </c>
      <c r="F18" s="18">
        <v>71</v>
      </c>
      <c r="G18" s="18">
        <f>SUM(D18:F18)</f>
        <v>204</v>
      </c>
    </row>
    <row r="19" spans="1:7" ht="12.75">
      <c r="A19" s="14" t="s">
        <v>24</v>
      </c>
      <c r="B19" s="14"/>
      <c r="C19" s="15">
        <f>C20+C21</f>
        <v>3</v>
      </c>
      <c r="D19" s="15">
        <f>D20+D21</f>
        <v>11</v>
      </c>
      <c r="E19" s="15">
        <f>E20+E21</f>
        <v>15</v>
      </c>
      <c r="F19" s="15">
        <f>F20+F21</f>
        <v>21</v>
      </c>
      <c r="G19" s="15">
        <f>G20+G21</f>
        <v>47</v>
      </c>
    </row>
    <row r="20" spans="1:7" ht="12.75">
      <c r="A20" s="19"/>
      <c r="B20" s="17" t="s">
        <v>25</v>
      </c>
      <c r="G20" s="18">
        <f>SUM(D20:F20)</f>
        <v>0</v>
      </c>
    </row>
    <row r="21" spans="1:7" ht="12.75">
      <c r="A21" s="19"/>
      <c r="B21" s="17" t="s">
        <v>26</v>
      </c>
      <c r="C21" s="18">
        <v>3</v>
      </c>
      <c r="D21" s="18">
        <v>11</v>
      </c>
      <c r="E21" s="18">
        <v>15</v>
      </c>
      <c r="F21" s="18">
        <v>21</v>
      </c>
      <c r="G21" s="18">
        <f>SUM(D21:F21)</f>
        <v>47</v>
      </c>
    </row>
    <row r="22" spans="1:7" ht="12.75">
      <c r="A22" s="20" t="s">
        <v>27</v>
      </c>
      <c r="B22" s="20"/>
      <c r="C22" s="15">
        <f>C23+C24+C25+C26</f>
        <v>12</v>
      </c>
      <c r="D22" s="15">
        <f>D23+D24+D25+D26</f>
        <v>90</v>
      </c>
      <c r="E22" s="15">
        <f>E23+E24+E25+E26</f>
        <v>64</v>
      </c>
      <c r="F22" s="15">
        <f>F23+F24+F25+F26</f>
        <v>56</v>
      </c>
      <c r="G22" s="15">
        <f>G23+G24+G25+G26</f>
        <v>210</v>
      </c>
    </row>
    <row r="23" spans="1:7" ht="12.75">
      <c r="A23" s="19"/>
      <c r="B23" s="17" t="s">
        <v>28</v>
      </c>
      <c r="C23" s="18"/>
      <c r="D23" s="18"/>
      <c r="E23" s="18"/>
      <c r="F23" s="18"/>
      <c r="G23" s="18">
        <f>SUM(D23:F23)</f>
        <v>0</v>
      </c>
    </row>
    <row r="24" spans="1:7" ht="12.75">
      <c r="A24" s="19"/>
      <c r="B24" s="17" t="s">
        <v>29</v>
      </c>
      <c r="C24" s="18"/>
      <c r="D24" s="18"/>
      <c r="E24" s="18"/>
      <c r="F24" s="18"/>
      <c r="G24" s="18">
        <f>SUM(D24:F24)</f>
        <v>0</v>
      </c>
    </row>
    <row r="25" spans="1:7" ht="12.75">
      <c r="A25" s="16"/>
      <c r="B25" s="17" t="s">
        <v>30</v>
      </c>
      <c r="C25" s="18"/>
      <c r="D25" s="18"/>
      <c r="E25" s="18"/>
      <c r="F25" s="18"/>
      <c r="G25" s="18">
        <f>SUM(D25:F25)</f>
        <v>0</v>
      </c>
    </row>
    <row r="26" spans="1:7" ht="12.75">
      <c r="A26" s="19"/>
      <c r="B26" s="17" t="s">
        <v>31</v>
      </c>
      <c r="C26" s="18">
        <v>12</v>
      </c>
      <c r="D26" s="18">
        <v>90</v>
      </c>
      <c r="E26" s="18">
        <v>64</v>
      </c>
      <c r="F26" s="18">
        <v>56</v>
      </c>
      <c r="G26" s="18">
        <f>SUM(D26:F26)</f>
        <v>210</v>
      </c>
    </row>
    <row r="27" spans="1:7" ht="12.75">
      <c r="A27" s="20" t="s">
        <v>32</v>
      </c>
      <c r="B27" s="20"/>
      <c r="C27" s="15"/>
      <c r="D27" s="15"/>
      <c r="E27" s="15"/>
      <c r="F27" s="15"/>
      <c r="G27" s="15"/>
    </row>
    <row r="28" spans="1:7" ht="12.75">
      <c r="A28" s="16"/>
      <c r="B28" s="17" t="s">
        <v>33</v>
      </c>
      <c r="C28" s="18">
        <v>0</v>
      </c>
      <c r="D28" s="18">
        <v>0</v>
      </c>
      <c r="E28" s="18">
        <v>0</v>
      </c>
      <c r="F28" s="18">
        <v>0</v>
      </c>
      <c r="G28" s="18">
        <f>SUM(C28:F28)</f>
        <v>0</v>
      </c>
    </row>
    <row r="29" spans="1:7" ht="12.75">
      <c r="A29" s="19"/>
      <c r="B29" s="17" t="s">
        <v>34</v>
      </c>
      <c r="C29" s="18"/>
      <c r="D29" s="18"/>
      <c r="E29" s="18"/>
      <c r="F29" s="18"/>
      <c r="G29" s="18">
        <f>SUM(C29:F29)</f>
        <v>0</v>
      </c>
    </row>
    <row r="30" spans="1:7" ht="12.75">
      <c r="A30" s="27" t="s">
        <v>35</v>
      </c>
      <c r="B30" s="27"/>
      <c r="C30" s="28">
        <f>C16+C17+C24+C25</f>
        <v>5</v>
      </c>
      <c r="D30" s="28">
        <f>D16+D17+D24+D25</f>
        <v>13</v>
      </c>
      <c r="E30" s="28">
        <f>E16+E17+E24+E25</f>
        <v>34</v>
      </c>
      <c r="F30" s="28">
        <f>F16+F17+F24+F25</f>
        <v>26</v>
      </c>
      <c r="G30" s="28">
        <f>G16+G17+G24+G25</f>
        <v>73</v>
      </c>
    </row>
    <row r="31" spans="1:7" ht="12.75">
      <c r="A31" s="27" t="s">
        <v>36</v>
      </c>
      <c r="B31" s="27"/>
      <c r="C31" s="28">
        <f>C6+C10+C15+C18+C19+C23+C26+C27</f>
        <v>68</v>
      </c>
      <c r="D31" s="28">
        <f>D6+D10+D15+D18+D19+D23+D26+D27</f>
        <v>512</v>
      </c>
      <c r="E31" s="28">
        <f>E6+E10+E15+E18+E19+E23+E26+E27</f>
        <v>479</v>
      </c>
      <c r="F31" s="28">
        <f>F6+F10+F15+F18+F19+F23+F26+F27</f>
        <v>497</v>
      </c>
      <c r="G31" s="28">
        <f>G6+G10+G15+G18+G19+G23+G26+G27</f>
        <v>1488</v>
      </c>
    </row>
    <row r="32" spans="1:7" ht="12.75">
      <c r="A32" s="27" t="s">
        <v>37</v>
      </c>
      <c r="B32" s="27"/>
      <c r="C32" s="29">
        <f>C6+C10+C14+C19+C22+C27</f>
        <v>73</v>
      </c>
      <c r="D32" s="29">
        <f>D6+D10+D14+D19+D22+D27</f>
        <v>525</v>
      </c>
      <c r="E32" s="29">
        <f>E6+E10+E14+E19+E22+E27</f>
        <v>513</v>
      </c>
      <c r="F32" s="29">
        <f>F6+F10+F14+F19+F22+F27</f>
        <v>523</v>
      </c>
      <c r="G32" s="29">
        <f>G6+G10+G14+G19+G22+G27</f>
        <v>1561</v>
      </c>
    </row>
    <row r="33" spans="1:7" ht="4.5" customHeight="1">
      <c r="A33" s="30"/>
      <c r="B33" s="30"/>
      <c r="C33" s="31"/>
      <c r="D33" s="31"/>
      <c r="E33" s="31"/>
      <c r="F33" s="31"/>
      <c r="G33" s="31"/>
    </row>
    <row r="34" spans="1:7" ht="12.75">
      <c r="A34" s="32" t="s">
        <v>38</v>
      </c>
      <c r="B34" s="33"/>
      <c r="C34" s="33"/>
      <c r="D34" s="33"/>
      <c r="E34" s="33"/>
      <c r="F34" s="33"/>
      <c r="G34" s="33"/>
    </row>
  </sheetData>
  <sheetProtection/>
  <mergeCells count="1">
    <mergeCell ref="B3:G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  <ignoredErrors>
    <ignoredError sqref="C6:H6 C12:F14 E9:F9 C8:F8 C7:F7 H7 H9 H8 C10:F10 H10:H11 G10 G7:G9 C17:F17 C15 H15 H16 C19:F20 H18 C22:F25 H21 C27:H32 H26 H12:H14 H17 H19:H20 H22:H25" unlockedFormula="1"/>
    <ignoredError sqref="G26 G23:G25 G18 G16 G15 G17 G11 G12:G14 G19:G20 G22 G21" formulaRange="1" unlockedFormula="1"/>
    <ignoredError sqref="G19:G20 G22 G21" formula="1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showZeros="0" zoomScalePageLayoutView="0" workbookViewId="0" topLeftCell="A20">
      <selection activeCell="M35" sqref="M35"/>
    </sheetView>
  </sheetViews>
  <sheetFormatPr defaultColWidth="9.00390625" defaultRowHeight="12"/>
  <cols>
    <col min="1" max="1" width="20.875" style="4" customWidth="1"/>
    <col min="2" max="2" width="9.125" style="4" customWidth="1"/>
    <col min="3" max="5" width="9.75390625" style="4" customWidth="1"/>
    <col min="6" max="6" width="9.125" style="4" customWidth="1"/>
    <col min="7" max="7" width="3.125" style="4" customWidth="1"/>
    <col min="8" max="8" width="3.00390625" style="4" bestFit="1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8" ht="12.75">
      <c r="A2" s="5" t="s">
        <v>68</v>
      </c>
      <c r="B2" s="2"/>
      <c r="C2" s="2"/>
      <c r="D2" s="2"/>
      <c r="E2" s="2"/>
      <c r="F2" s="2"/>
      <c r="G2" s="2"/>
      <c r="H2" s="3"/>
    </row>
    <row r="3" spans="1:3" ht="12.75" customHeight="1">
      <c r="A3" s="7" t="s">
        <v>3</v>
      </c>
      <c r="B3" s="116" t="s">
        <v>40</v>
      </c>
      <c r="C3" s="116"/>
    </row>
    <row r="4" spans="1:3" ht="12.75">
      <c r="A4" s="7"/>
      <c r="B4" s="7" t="s">
        <v>5</v>
      </c>
      <c r="C4" s="10" t="s">
        <v>41</v>
      </c>
    </row>
    <row r="5" spans="1:3" ht="12.75">
      <c r="A5" s="11"/>
      <c r="B5" s="12"/>
      <c r="C5" s="12"/>
    </row>
    <row r="6" spans="1:3" ht="12.75">
      <c r="A6" s="34" t="s">
        <v>42</v>
      </c>
      <c r="B6" s="34"/>
      <c r="C6" s="34"/>
    </row>
    <row r="7" spans="1:3" ht="12.75">
      <c r="A7" s="34" t="s">
        <v>15</v>
      </c>
      <c r="B7" s="35">
        <v>15</v>
      </c>
      <c r="C7" s="35">
        <v>387</v>
      </c>
    </row>
    <row r="8" spans="1:3" ht="12.75">
      <c r="A8" s="36" t="s">
        <v>43</v>
      </c>
      <c r="B8" s="37">
        <v>15</v>
      </c>
      <c r="C8" s="38">
        <v>387</v>
      </c>
    </row>
    <row r="9" spans="1:3" ht="12.75">
      <c r="A9" s="36" t="s">
        <v>44</v>
      </c>
      <c r="B9" s="39"/>
      <c r="C9" s="35"/>
    </row>
    <row r="10" spans="1:13" ht="12.75">
      <c r="A10" s="36" t="s">
        <v>45</v>
      </c>
      <c r="B10" s="40"/>
      <c r="C10" s="35"/>
      <c r="D10" s="22"/>
      <c r="E10" s="22"/>
      <c r="F10" s="22"/>
      <c r="G10" s="22"/>
      <c r="H10" s="22"/>
      <c r="I10" s="22"/>
      <c r="J10" s="22"/>
      <c r="K10" s="22"/>
      <c r="L10" s="23"/>
      <c r="M10" s="24"/>
    </row>
    <row r="11" spans="1:13" ht="12.75">
      <c r="A11" s="34" t="s">
        <v>46</v>
      </c>
      <c r="B11" s="34">
        <v>9</v>
      </c>
      <c r="C11" s="34">
        <v>200</v>
      </c>
      <c r="D11" s="22"/>
      <c r="E11" s="22"/>
      <c r="F11" s="22"/>
      <c r="G11" s="22"/>
      <c r="H11" s="22"/>
      <c r="I11" s="22"/>
      <c r="J11" s="22"/>
      <c r="K11" s="22"/>
      <c r="L11" s="23"/>
      <c r="M11" s="24"/>
    </row>
    <row r="12" spans="1:13" ht="12.75">
      <c r="A12" s="36" t="s">
        <v>47</v>
      </c>
      <c r="B12" s="38"/>
      <c r="C12" s="35"/>
      <c r="D12" s="22"/>
      <c r="E12" s="22"/>
      <c r="F12" s="22"/>
      <c r="G12" s="22"/>
      <c r="H12" s="22"/>
      <c r="I12" s="22"/>
      <c r="J12" s="22"/>
      <c r="K12" s="22"/>
      <c r="L12" s="23"/>
      <c r="M12" s="24"/>
    </row>
    <row r="13" spans="1:13" ht="12.75">
      <c r="A13" s="36" t="s">
        <v>48</v>
      </c>
      <c r="B13" s="41">
        <v>9</v>
      </c>
      <c r="C13" s="38">
        <v>200</v>
      </c>
      <c r="D13" s="25"/>
      <c r="E13" s="25"/>
      <c r="F13" s="25"/>
      <c r="G13" s="25"/>
      <c r="H13" s="25"/>
      <c r="I13" s="25"/>
      <c r="J13" s="25"/>
      <c r="K13" s="25"/>
      <c r="L13" s="26"/>
      <c r="M13" s="24"/>
    </row>
    <row r="14" spans="1:13" ht="12.75">
      <c r="A14" s="34" t="s">
        <v>49</v>
      </c>
      <c r="B14" s="35"/>
      <c r="C14" s="35"/>
      <c r="D14" s="23"/>
      <c r="E14" s="23"/>
      <c r="F14" s="23"/>
      <c r="G14" s="23"/>
      <c r="H14" s="23"/>
      <c r="I14" s="23"/>
      <c r="J14" s="23"/>
      <c r="K14" s="23"/>
      <c r="L14" s="26"/>
      <c r="M14" s="24"/>
    </row>
    <row r="15" spans="1:13" ht="12.75">
      <c r="A15" s="36" t="s">
        <v>50</v>
      </c>
      <c r="B15" s="38"/>
      <c r="C15" s="35"/>
      <c r="D15" s="26"/>
      <c r="E15" s="23"/>
      <c r="F15" s="23"/>
      <c r="G15" s="26"/>
      <c r="H15" s="26"/>
      <c r="I15" s="23"/>
      <c r="J15" s="26"/>
      <c r="K15" s="26"/>
      <c r="L15" s="26"/>
      <c r="M15" s="24"/>
    </row>
    <row r="16" spans="1:3" ht="12.75">
      <c r="A16" s="36" t="s">
        <v>51</v>
      </c>
      <c r="B16" s="38"/>
      <c r="C16" s="35"/>
    </row>
    <row r="17" spans="1:3" ht="12.75">
      <c r="A17" s="34" t="s">
        <v>52</v>
      </c>
      <c r="B17" s="35"/>
      <c r="C17" s="34"/>
    </row>
    <row r="18" spans="1:3" ht="12.75">
      <c r="A18" s="34" t="s">
        <v>27</v>
      </c>
      <c r="B18" s="34">
        <v>9</v>
      </c>
      <c r="C18" s="34">
        <v>162</v>
      </c>
    </row>
    <row r="19" spans="1:3" ht="12.75">
      <c r="A19" s="36" t="s">
        <v>53</v>
      </c>
      <c r="B19" s="38"/>
      <c r="C19" s="35"/>
    </row>
    <row r="20" spans="1:3" ht="12.75">
      <c r="A20" s="36" t="s">
        <v>54</v>
      </c>
      <c r="B20" s="37"/>
      <c r="C20" s="38"/>
    </row>
    <row r="21" spans="1:3" ht="12.75">
      <c r="A21" s="36" t="s">
        <v>55</v>
      </c>
      <c r="B21" s="41">
        <v>9</v>
      </c>
      <c r="C21" s="38">
        <v>162</v>
      </c>
    </row>
    <row r="22" spans="1:3" ht="12.75">
      <c r="A22" s="34" t="s">
        <v>56</v>
      </c>
      <c r="B22" s="34"/>
      <c r="C22" s="34"/>
    </row>
    <row r="23" spans="1:3" ht="12.75">
      <c r="A23" s="36" t="s">
        <v>57</v>
      </c>
      <c r="B23" s="38"/>
      <c r="C23" s="34"/>
    </row>
    <row r="24" spans="1:3" ht="12.75">
      <c r="A24" s="36" t="s">
        <v>58</v>
      </c>
      <c r="B24" s="38"/>
      <c r="C24" s="42"/>
    </row>
    <row r="25" spans="1:3" ht="12.75">
      <c r="A25" s="34" t="s">
        <v>59</v>
      </c>
      <c r="B25" s="34">
        <v>19</v>
      </c>
      <c r="C25" s="34">
        <v>466</v>
      </c>
    </row>
    <row r="26" spans="1:3" ht="12.75">
      <c r="A26" s="36" t="s">
        <v>60</v>
      </c>
      <c r="B26" s="41">
        <v>12</v>
      </c>
      <c r="C26" s="38">
        <v>316</v>
      </c>
    </row>
    <row r="27" spans="1:3" ht="12.75">
      <c r="A27" s="36" t="s">
        <v>61</v>
      </c>
      <c r="B27" s="41">
        <v>7</v>
      </c>
      <c r="C27" s="38">
        <v>150</v>
      </c>
    </row>
    <row r="28" spans="1:3" ht="12.75">
      <c r="A28" s="34" t="s">
        <v>32</v>
      </c>
      <c r="B28" s="34">
        <v>3</v>
      </c>
      <c r="C28" s="34">
        <v>64</v>
      </c>
    </row>
    <row r="29" spans="1:3" ht="12.75">
      <c r="A29" s="36" t="s">
        <v>62</v>
      </c>
      <c r="B29" s="42"/>
      <c r="C29" s="38"/>
    </row>
    <row r="30" spans="1:3" ht="12.75">
      <c r="A30" s="36" t="s">
        <v>63</v>
      </c>
      <c r="B30" s="42">
        <v>3</v>
      </c>
      <c r="C30" s="38">
        <v>64</v>
      </c>
    </row>
    <row r="31" spans="1:3" ht="12.75">
      <c r="A31" s="43" t="s">
        <v>37</v>
      </c>
      <c r="B31" s="44">
        <v>55</v>
      </c>
      <c r="C31" s="44">
        <v>1279</v>
      </c>
    </row>
    <row r="32" spans="1:8" ht="12.75">
      <c r="A32" s="32" t="s">
        <v>38</v>
      </c>
      <c r="B32" s="33"/>
      <c r="C32" s="33"/>
      <c r="D32" s="33"/>
      <c r="E32" s="33"/>
      <c r="F32" s="33"/>
      <c r="G32" s="33"/>
      <c r="H32" s="45"/>
    </row>
    <row r="33" spans="1:8" ht="12.75">
      <c r="A33" s="46" t="s">
        <v>64</v>
      </c>
      <c r="B33" s="33"/>
      <c r="C33" s="33"/>
      <c r="D33" s="33"/>
      <c r="E33" s="33"/>
      <c r="F33" s="33"/>
      <c r="G33" s="33"/>
      <c r="H33" s="45"/>
    </row>
    <row r="34" spans="1:8" ht="12.75">
      <c r="A34" s="47" t="s">
        <v>65</v>
      </c>
      <c r="B34" s="2"/>
      <c r="C34" s="2"/>
      <c r="D34" s="2"/>
      <c r="E34" s="2"/>
      <c r="F34" s="2"/>
      <c r="G34" s="2"/>
      <c r="H34" s="45"/>
    </row>
    <row r="35" spans="1:8" ht="12.75">
      <c r="A35" s="47" t="s">
        <v>66</v>
      </c>
      <c r="B35" s="45"/>
      <c r="C35" s="45"/>
      <c r="D35" s="45"/>
      <c r="E35" s="45"/>
      <c r="F35" s="45"/>
      <c r="G35" s="45"/>
      <c r="H35" s="45"/>
    </row>
  </sheetData>
  <sheetProtection/>
  <mergeCells count="1">
    <mergeCell ref="B3:C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showZeros="0" zoomScalePageLayoutView="0" workbookViewId="0" topLeftCell="B1">
      <selection activeCell="I1" sqref="I1"/>
    </sheetView>
  </sheetViews>
  <sheetFormatPr defaultColWidth="9.00390625" defaultRowHeight="12"/>
  <cols>
    <col min="1" max="1" width="20.875" style="4" customWidth="1"/>
    <col min="2" max="2" width="9.125" style="4" customWidth="1"/>
    <col min="3" max="5" width="9.75390625" style="4" customWidth="1"/>
    <col min="6" max="6" width="9.125" style="4" customWidth="1"/>
    <col min="7" max="7" width="17.75390625" style="4" customWidth="1"/>
    <col min="8" max="8" width="10.125" style="4" customWidth="1"/>
    <col min="9" max="16384" width="9.125" style="4" customWidth="1"/>
  </cols>
  <sheetData>
    <row r="1" spans="1:8" ht="15">
      <c r="A1" s="1" t="s">
        <v>69</v>
      </c>
      <c r="B1" s="2"/>
      <c r="C1" s="2"/>
      <c r="D1" s="2"/>
      <c r="E1" s="2"/>
      <c r="F1" s="2"/>
      <c r="G1" s="3"/>
      <c r="H1" s="3" t="s">
        <v>1</v>
      </c>
    </row>
    <row r="2" spans="1:8" ht="12.75">
      <c r="A2" s="5" t="s">
        <v>70</v>
      </c>
      <c r="B2" s="2"/>
      <c r="C2" s="2"/>
      <c r="D2" s="2"/>
      <c r="E2" s="2"/>
      <c r="F2" s="2"/>
      <c r="G2" s="2"/>
      <c r="H2" s="3"/>
    </row>
    <row r="3" spans="1:8" ht="12.75" customHeight="1">
      <c r="A3" s="7" t="s">
        <v>3</v>
      </c>
      <c r="B3" s="116" t="s">
        <v>40</v>
      </c>
      <c r="C3" s="116"/>
      <c r="D3" s="116"/>
      <c r="E3" s="116"/>
      <c r="F3" s="116"/>
      <c r="G3" s="117" t="s">
        <v>71</v>
      </c>
      <c r="H3" s="117" t="s">
        <v>72</v>
      </c>
    </row>
    <row r="4" spans="1:8" ht="12.75">
      <c r="A4" s="7"/>
      <c r="B4" s="7" t="s">
        <v>5</v>
      </c>
      <c r="C4" s="8"/>
      <c r="D4" s="9" t="s">
        <v>6</v>
      </c>
      <c r="E4" s="8"/>
      <c r="F4" s="10" t="s">
        <v>7</v>
      </c>
      <c r="G4" s="118" t="s">
        <v>73</v>
      </c>
      <c r="H4" s="118"/>
    </row>
    <row r="5" spans="1:8" ht="13.5">
      <c r="A5" s="11"/>
      <c r="B5" s="12"/>
      <c r="C5" s="13" t="s">
        <v>8</v>
      </c>
      <c r="D5" s="13" t="s">
        <v>9</v>
      </c>
      <c r="E5" s="13" t="s">
        <v>10</v>
      </c>
      <c r="F5" s="12"/>
      <c r="G5" s="48" t="s">
        <v>74</v>
      </c>
      <c r="H5" s="48" t="s">
        <v>75</v>
      </c>
    </row>
    <row r="6" spans="1:8" ht="12.75">
      <c r="A6" s="34" t="s">
        <v>42</v>
      </c>
      <c r="B6" s="34"/>
      <c r="C6" s="34"/>
      <c r="D6" s="34"/>
      <c r="E6" s="34"/>
      <c r="F6" s="34"/>
      <c r="G6" s="34"/>
      <c r="H6" s="49">
        <v>0</v>
      </c>
    </row>
    <row r="7" spans="1:8" ht="12.75">
      <c r="A7" s="34" t="s">
        <v>15</v>
      </c>
      <c r="B7" s="35">
        <v>15</v>
      </c>
      <c r="C7" s="35">
        <v>127</v>
      </c>
      <c r="D7" s="35">
        <v>127</v>
      </c>
      <c r="E7" s="35">
        <v>139</v>
      </c>
      <c r="F7" s="35">
        <v>393</v>
      </c>
      <c r="G7" s="50">
        <v>194</v>
      </c>
      <c r="H7" s="50">
        <v>10</v>
      </c>
    </row>
    <row r="8" spans="1:8" ht="12.75">
      <c r="A8" s="36" t="s">
        <v>43</v>
      </c>
      <c r="B8" s="37">
        <v>15</v>
      </c>
      <c r="C8" s="37">
        <v>127</v>
      </c>
      <c r="D8" s="37">
        <v>127</v>
      </c>
      <c r="E8" s="37">
        <v>139</v>
      </c>
      <c r="F8" s="38">
        <v>393</v>
      </c>
      <c r="G8" s="51">
        <v>194</v>
      </c>
      <c r="H8" s="51">
        <v>10</v>
      </c>
    </row>
    <row r="9" spans="1:8" ht="12.75">
      <c r="A9" s="36" t="s">
        <v>44</v>
      </c>
      <c r="B9" s="39"/>
      <c r="C9" s="39"/>
      <c r="D9" s="38"/>
      <c r="E9" s="38"/>
      <c r="F9" s="35"/>
      <c r="G9" s="50"/>
      <c r="H9" s="51">
        <v>0</v>
      </c>
    </row>
    <row r="10" spans="1:8" ht="12.75">
      <c r="A10" s="36" t="s">
        <v>45</v>
      </c>
      <c r="B10" s="40"/>
      <c r="C10" s="40"/>
      <c r="D10" s="42"/>
      <c r="E10" s="38"/>
      <c r="F10" s="35"/>
      <c r="G10" s="50"/>
      <c r="H10" s="51">
        <v>0</v>
      </c>
    </row>
    <row r="11" spans="1:8" ht="12.75">
      <c r="A11" s="34" t="s">
        <v>46</v>
      </c>
      <c r="B11" s="34">
        <v>9</v>
      </c>
      <c r="C11" s="34">
        <v>60</v>
      </c>
      <c r="D11" s="34">
        <v>70</v>
      </c>
      <c r="E11" s="34">
        <v>79</v>
      </c>
      <c r="F11" s="34">
        <v>209</v>
      </c>
      <c r="G11" s="52">
        <v>117</v>
      </c>
      <c r="H11" s="50">
        <v>4</v>
      </c>
    </row>
    <row r="12" spans="1:8" ht="12.75">
      <c r="A12" s="36" t="s">
        <v>47</v>
      </c>
      <c r="B12" s="38"/>
      <c r="C12" s="38"/>
      <c r="D12" s="38"/>
      <c r="E12" s="38"/>
      <c r="F12" s="35"/>
      <c r="G12" s="50"/>
      <c r="H12" s="51">
        <v>0</v>
      </c>
    </row>
    <row r="13" spans="1:8" ht="12.75">
      <c r="A13" s="36" t="s">
        <v>48</v>
      </c>
      <c r="B13" s="41">
        <v>9</v>
      </c>
      <c r="C13" s="41">
        <v>60</v>
      </c>
      <c r="D13" s="41">
        <v>70</v>
      </c>
      <c r="E13" s="41">
        <v>79</v>
      </c>
      <c r="F13" s="38">
        <v>209</v>
      </c>
      <c r="G13" s="51">
        <v>117</v>
      </c>
      <c r="H13" s="51">
        <v>4</v>
      </c>
    </row>
    <row r="14" spans="1:8" ht="12.75">
      <c r="A14" s="34" t="s">
        <v>49</v>
      </c>
      <c r="B14" s="35"/>
      <c r="C14" s="35"/>
      <c r="D14" s="35"/>
      <c r="E14" s="35"/>
      <c r="F14" s="35"/>
      <c r="G14" s="50"/>
      <c r="H14" s="52">
        <v>0</v>
      </c>
    </row>
    <row r="15" spans="1:8" ht="12.75">
      <c r="A15" s="36" t="s">
        <v>50</v>
      </c>
      <c r="B15" s="38"/>
      <c r="C15" s="38"/>
      <c r="D15" s="38"/>
      <c r="E15" s="38"/>
      <c r="F15" s="35"/>
      <c r="G15" s="50"/>
      <c r="H15" s="51">
        <v>0</v>
      </c>
    </row>
    <row r="16" spans="1:8" ht="12.75">
      <c r="A16" s="36" t="s">
        <v>51</v>
      </c>
      <c r="B16" s="38"/>
      <c r="C16" s="38"/>
      <c r="D16" s="38"/>
      <c r="E16" s="38"/>
      <c r="F16" s="35"/>
      <c r="G16" s="50"/>
      <c r="H16" s="51">
        <v>0</v>
      </c>
    </row>
    <row r="17" spans="1:8" ht="12.75">
      <c r="A17" s="34" t="s">
        <v>52</v>
      </c>
      <c r="B17" s="35"/>
      <c r="C17" s="35"/>
      <c r="D17" s="35"/>
      <c r="E17" s="35"/>
      <c r="F17" s="34"/>
      <c r="G17" s="52"/>
      <c r="H17" s="53">
        <v>0</v>
      </c>
    </row>
    <row r="18" spans="1:8" ht="12.75">
      <c r="A18" s="34" t="s">
        <v>27</v>
      </c>
      <c r="B18" s="34">
        <v>9</v>
      </c>
      <c r="C18" s="34">
        <v>59</v>
      </c>
      <c r="D18" s="34">
        <v>64</v>
      </c>
      <c r="E18" s="34">
        <v>64</v>
      </c>
      <c r="F18" s="34">
        <v>187</v>
      </c>
      <c r="G18" s="52">
        <v>116</v>
      </c>
      <c r="H18" s="50">
        <v>1</v>
      </c>
    </row>
    <row r="19" spans="1:8" ht="12.75">
      <c r="A19" s="36" t="s">
        <v>53</v>
      </c>
      <c r="B19" s="38"/>
      <c r="C19" s="38"/>
      <c r="D19" s="38"/>
      <c r="E19" s="38"/>
      <c r="F19" s="35"/>
      <c r="G19" s="50"/>
      <c r="H19" s="54"/>
    </row>
    <row r="20" spans="1:8" ht="12.75">
      <c r="A20" s="36" t="s">
        <v>54</v>
      </c>
      <c r="B20" s="37"/>
      <c r="C20" s="37"/>
      <c r="D20" s="37"/>
      <c r="E20" s="37"/>
      <c r="F20" s="38"/>
      <c r="G20" s="51"/>
      <c r="H20" s="51">
        <v>0</v>
      </c>
    </row>
    <row r="21" spans="1:8" ht="12.75">
      <c r="A21" s="36" t="s">
        <v>55</v>
      </c>
      <c r="B21" s="41">
        <v>9</v>
      </c>
      <c r="C21" s="41">
        <v>59</v>
      </c>
      <c r="D21" s="41">
        <v>64</v>
      </c>
      <c r="E21" s="41">
        <v>64</v>
      </c>
      <c r="F21" s="38">
        <v>187</v>
      </c>
      <c r="G21" s="51">
        <v>116</v>
      </c>
      <c r="H21" s="51">
        <v>1</v>
      </c>
    </row>
    <row r="22" spans="1:8" ht="12.75">
      <c r="A22" s="34" t="s">
        <v>56</v>
      </c>
      <c r="B22" s="35"/>
      <c r="C22" s="35"/>
      <c r="D22" s="35"/>
      <c r="E22" s="35"/>
      <c r="F22" s="34"/>
      <c r="G22" s="52"/>
      <c r="H22" s="50">
        <v>0</v>
      </c>
    </row>
    <row r="23" spans="1:8" ht="12.75">
      <c r="A23" s="36" t="s">
        <v>57</v>
      </c>
      <c r="B23" s="38"/>
      <c r="C23" s="38"/>
      <c r="D23" s="38"/>
      <c r="E23" s="38"/>
      <c r="F23" s="34"/>
      <c r="G23" s="52"/>
      <c r="H23" s="51">
        <v>0</v>
      </c>
    </row>
    <row r="24" spans="1:8" ht="12.75">
      <c r="A24" s="36" t="s">
        <v>58</v>
      </c>
      <c r="B24" s="38"/>
      <c r="C24" s="38"/>
      <c r="D24" s="38"/>
      <c r="E24" s="38"/>
      <c r="F24" s="34"/>
      <c r="G24" s="52"/>
      <c r="H24" s="51">
        <v>0</v>
      </c>
    </row>
    <row r="25" spans="1:8" ht="12.75">
      <c r="A25" s="34" t="s">
        <v>59</v>
      </c>
      <c r="B25" s="34">
        <v>19</v>
      </c>
      <c r="C25" s="34">
        <v>162</v>
      </c>
      <c r="D25" s="34">
        <v>148</v>
      </c>
      <c r="E25" s="34">
        <v>156</v>
      </c>
      <c r="F25" s="34">
        <v>466</v>
      </c>
      <c r="G25" s="52">
        <v>217</v>
      </c>
      <c r="H25" s="50">
        <v>6</v>
      </c>
    </row>
    <row r="26" spans="1:8" ht="12.75">
      <c r="A26" s="36" t="s">
        <v>60</v>
      </c>
      <c r="B26" s="41">
        <v>12</v>
      </c>
      <c r="C26" s="41">
        <v>101</v>
      </c>
      <c r="D26" s="41">
        <v>105</v>
      </c>
      <c r="E26" s="41">
        <v>112</v>
      </c>
      <c r="F26" s="38">
        <v>318</v>
      </c>
      <c r="G26" s="51">
        <v>151</v>
      </c>
      <c r="H26" s="51">
        <v>0</v>
      </c>
    </row>
    <row r="27" spans="1:8" ht="12.75">
      <c r="A27" s="36" t="s">
        <v>61</v>
      </c>
      <c r="B27" s="41">
        <v>7</v>
      </c>
      <c r="C27" s="41">
        <v>61</v>
      </c>
      <c r="D27" s="41">
        <v>43</v>
      </c>
      <c r="E27" s="41">
        <v>44</v>
      </c>
      <c r="F27" s="38">
        <v>148</v>
      </c>
      <c r="G27" s="55">
        <v>66</v>
      </c>
      <c r="H27" s="51">
        <v>6</v>
      </c>
    </row>
    <row r="28" spans="1:8" ht="12.75">
      <c r="A28" s="34" t="s">
        <v>32</v>
      </c>
      <c r="B28" s="34">
        <v>3</v>
      </c>
      <c r="C28" s="34">
        <v>17</v>
      </c>
      <c r="D28" s="34">
        <v>22</v>
      </c>
      <c r="E28" s="34">
        <v>16</v>
      </c>
      <c r="F28" s="34">
        <v>55</v>
      </c>
      <c r="G28" s="52">
        <v>29</v>
      </c>
      <c r="H28" s="50">
        <v>0</v>
      </c>
    </row>
    <row r="29" spans="1:8" ht="12.75">
      <c r="A29" s="36" t="s">
        <v>62</v>
      </c>
      <c r="B29" s="42"/>
      <c r="C29" s="42"/>
      <c r="D29" s="42"/>
      <c r="E29" s="42"/>
      <c r="F29" s="38">
        <v>0</v>
      </c>
      <c r="G29" s="52"/>
      <c r="H29" s="51">
        <v>0</v>
      </c>
    </row>
    <row r="30" spans="1:8" ht="12.75">
      <c r="A30" s="36" t="s">
        <v>63</v>
      </c>
      <c r="B30" s="42">
        <v>3</v>
      </c>
      <c r="C30" s="42">
        <v>17</v>
      </c>
      <c r="D30" s="42">
        <v>22</v>
      </c>
      <c r="E30" s="42">
        <v>16</v>
      </c>
      <c r="F30" s="38">
        <v>55</v>
      </c>
      <c r="G30" s="56">
        <v>29</v>
      </c>
      <c r="H30" s="51">
        <v>0</v>
      </c>
    </row>
    <row r="31" spans="1:8" ht="12.75">
      <c r="A31" s="43" t="s">
        <v>37</v>
      </c>
      <c r="B31" s="44">
        <v>55</v>
      </c>
      <c r="C31" s="44">
        <v>425</v>
      </c>
      <c r="D31" s="44">
        <v>431</v>
      </c>
      <c r="E31" s="44">
        <v>454</v>
      </c>
      <c r="F31" s="44">
        <v>1310</v>
      </c>
      <c r="G31" s="57">
        <v>673</v>
      </c>
      <c r="H31" s="57">
        <v>21</v>
      </c>
    </row>
    <row r="32" spans="1:8" ht="12.75">
      <c r="A32" s="32" t="s">
        <v>76</v>
      </c>
      <c r="B32" s="33"/>
      <c r="C32" s="33"/>
      <c r="D32" s="33"/>
      <c r="E32" s="33"/>
      <c r="F32" s="33"/>
      <c r="G32" s="33"/>
      <c r="H32" s="45"/>
    </row>
    <row r="33" spans="1:8" ht="12.75">
      <c r="A33" s="46" t="s">
        <v>64</v>
      </c>
      <c r="B33" s="33"/>
      <c r="C33" s="33"/>
      <c r="D33" s="33"/>
      <c r="E33" s="33"/>
      <c r="F33" s="33"/>
      <c r="G33" s="33"/>
      <c r="H33" s="45"/>
    </row>
    <row r="34" spans="1:8" ht="12.75">
      <c r="A34" s="47" t="s">
        <v>65</v>
      </c>
      <c r="B34" s="2"/>
      <c r="C34" s="2"/>
      <c r="D34" s="2"/>
      <c r="E34" s="2"/>
      <c r="F34" s="2"/>
      <c r="G34" s="2"/>
      <c r="H34" s="45"/>
    </row>
    <row r="35" spans="1:8" ht="12.75">
      <c r="A35" s="47" t="s">
        <v>66</v>
      </c>
      <c r="B35" s="45"/>
      <c r="C35" s="45"/>
      <c r="D35" s="45"/>
      <c r="E35" s="45"/>
      <c r="F35" s="45"/>
      <c r="G35" s="45"/>
      <c r="H35" s="45"/>
    </row>
  </sheetData>
  <sheetProtection/>
  <mergeCells count="3">
    <mergeCell ref="B3:F3"/>
    <mergeCell ref="G3:G4"/>
    <mergeCell ref="H3:H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showZeros="0" zoomScalePageLayoutView="0" workbookViewId="0" topLeftCell="A20">
      <selection activeCell="A35" sqref="A35"/>
    </sheetView>
  </sheetViews>
  <sheetFormatPr defaultColWidth="9.00390625" defaultRowHeight="12"/>
  <cols>
    <col min="1" max="1" width="20.875" style="4" customWidth="1"/>
    <col min="2" max="2" width="9.125" style="4" customWidth="1"/>
    <col min="3" max="5" width="9.75390625" style="4" customWidth="1"/>
    <col min="6" max="16384" width="9.125" style="4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58" t="s">
        <v>1</v>
      </c>
    </row>
    <row r="2" spans="1:9" ht="12.75">
      <c r="A2" s="5" t="s">
        <v>77</v>
      </c>
      <c r="B2" s="2"/>
      <c r="C2" s="2"/>
      <c r="D2" s="2"/>
      <c r="E2" s="2"/>
      <c r="F2" s="2"/>
      <c r="G2" s="2"/>
      <c r="H2" s="2"/>
      <c r="I2" s="58"/>
    </row>
    <row r="3" spans="1:9" ht="12.75">
      <c r="A3" s="7" t="s">
        <v>3</v>
      </c>
      <c r="B3" s="116" t="s">
        <v>40</v>
      </c>
      <c r="C3" s="116"/>
      <c r="D3" s="116"/>
      <c r="E3" s="116"/>
      <c r="F3" s="116"/>
      <c r="G3" s="117" t="s">
        <v>71</v>
      </c>
      <c r="H3" s="117" t="s">
        <v>78</v>
      </c>
      <c r="I3" s="119" t="s">
        <v>72</v>
      </c>
    </row>
    <row r="4" spans="1:9" ht="12.75">
      <c r="A4" s="7"/>
      <c r="B4" s="7" t="s">
        <v>5</v>
      </c>
      <c r="C4" s="8"/>
      <c r="D4" s="9" t="s">
        <v>6</v>
      </c>
      <c r="E4" s="8"/>
      <c r="F4" s="10" t="s">
        <v>7</v>
      </c>
      <c r="G4" s="118" t="s">
        <v>73</v>
      </c>
      <c r="H4" s="118" t="s">
        <v>73</v>
      </c>
      <c r="I4" s="120"/>
    </row>
    <row r="5" spans="1:9" ht="13.5">
      <c r="A5" s="11"/>
      <c r="B5" s="12"/>
      <c r="C5" s="13" t="s">
        <v>8</v>
      </c>
      <c r="D5" s="13" t="s">
        <v>9</v>
      </c>
      <c r="E5" s="13" t="s">
        <v>10</v>
      </c>
      <c r="F5" s="12"/>
      <c r="G5" s="48" t="s">
        <v>74</v>
      </c>
      <c r="H5" s="12"/>
      <c r="I5" s="59" t="s">
        <v>75</v>
      </c>
    </row>
    <row r="6" spans="1:9" ht="12.75">
      <c r="A6" s="34" t="s">
        <v>42</v>
      </c>
      <c r="B6" s="34"/>
      <c r="C6" s="34"/>
      <c r="D6" s="34"/>
      <c r="E6" s="34"/>
      <c r="F6" s="34"/>
      <c r="G6" s="34"/>
      <c r="H6" s="60"/>
      <c r="I6" s="61"/>
    </row>
    <row r="7" spans="1:9" ht="12.75">
      <c r="A7" s="34" t="s">
        <v>15</v>
      </c>
      <c r="B7" s="35">
        <v>15</v>
      </c>
      <c r="C7" s="35">
        <v>132</v>
      </c>
      <c r="D7" s="35">
        <v>139</v>
      </c>
      <c r="E7" s="35">
        <v>129</v>
      </c>
      <c r="F7" s="35">
        <v>400</v>
      </c>
      <c r="G7" s="50">
        <v>196</v>
      </c>
      <c r="H7" s="50">
        <v>4</v>
      </c>
      <c r="I7" s="50">
        <v>17</v>
      </c>
    </row>
    <row r="8" spans="1:9" ht="12.75">
      <c r="A8" s="36" t="s">
        <v>43</v>
      </c>
      <c r="B8" s="38">
        <v>15</v>
      </c>
      <c r="C8" s="37">
        <v>132</v>
      </c>
      <c r="D8" s="37">
        <v>139</v>
      </c>
      <c r="E8" s="37">
        <v>129</v>
      </c>
      <c r="F8" s="38">
        <v>400</v>
      </c>
      <c r="G8" s="51">
        <v>196</v>
      </c>
      <c r="H8" s="51">
        <v>4</v>
      </c>
      <c r="I8" s="51">
        <v>17</v>
      </c>
    </row>
    <row r="9" spans="1:9" ht="12.75">
      <c r="A9" s="36" t="s">
        <v>44</v>
      </c>
      <c r="B9" s="38"/>
      <c r="C9" s="39"/>
      <c r="D9" s="38"/>
      <c r="E9" s="38"/>
      <c r="F9" s="35"/>
      <c r="G9" s="50"/>
      <c r="H9" s="54"/>
      <c r="I9" s="62"/>
    </row>
    <row r="10" spans="1:9" ht="12.75">
      <c r="A10" s="36" t="s">
        <v>45</v>
      </c>
      <c r="B10" s="42"/>
      <c r="C10" s="40"/>
      <c r="D10" s="42"/>
      <c r="E10" s="38"/>
      <c r="F10" s="35"/>
      <c r="G10" s="50"/>
      <c r="H10" s="54"/>
      <c r="I10" s="62"/>
    </row>
    <row r="11" spans="1:9" ht="12.75">
      <c r="A11" s="34" t="s">
        <v>46</v>
      </c>
      <c r="B11" s="34">
        <v>9</v>
      </c>
      <c r="C11" s="34">
        <v>70</v>
      </c>
      <c r="D11" s="34">
        <v>81</v>
      </c>
      <c r="E11" s="34">
        <v>65</v>
      </c>
      <c r="F11" s="34">
        <v>216</v>
      </c>
      <c r="G11" s="52">
        <v>117</v>
      </c>
      <c r="H11" s="52">
        <v>2</v>
      </c>
      <c r="I11" s="63">
        <v>5</v>
      </c>
    </row>
    <row r="12" spans="1:9" ht="12.75">
      <c r="A12" s="36" t="s">
        <v>47</v>
      </c>
      <c r="B12" s="42"/>
      <c r="C12" s="38"/>
      <c r="D12" s="38"/>
      <c r="E12" s="38"/>
      <c r="F12" s="35"/>
      <c r="G12" s="50"/>
      <c r="H12" s="54"/>
      <c r="I12" s="62"/>
    </row>
    <row r="13" spans="1:9" ht="12.75">
      <c r="A13" s="36" t="s">
        <v>48</v>
      </c>
      <c r="B13" s="42">
        <v>9</v>
      </c>
      <c r="C13" s="41">
        <v>70</v>
      </c>
      <c r="D13" s="41">
        <v>81</v>
      </c>
      <c r="E13" s="41">
        <v>65</v>
      </c>
      <c r="F13" s="38">
        <v>216</v>
      </c>
      <c r="G13" s="51">
        <v>117</v>
      </c>
      <c r="H13" s="51">
        <v>2</v>
      </c>
      <c r="I13" s="51">
        <v>5</v>
      </c>
    </row>
    <row r="14" spans="1:9" ht="12.75">
      <c r="A14" s="34" t="s">
        <v>49</v>
      </c>
      <c r="B14" s="34"/>
      <c r="C14" s="35"/>
      <c r="D14" s="35"/>
      <c r="E14" s="35"/>
      <c r="F14" s="35"/>
      <c r="G14" s="50"/>
      <c r="H14" s="50"/>
      <c r="I14" s="64"/>
    </row>
    <row r="15" spans="1:9" ht="12.75">
      <c r="A15" s="36" t="s">
        <v>50</v>
      </c>
      <c r="B15" s="42"/>
      <c r="C15" s="38"/>
      <c r="D15" s="38"/>
      <c r="E15" s="38"/>
      <c r="F15" s="35"/>
      <c r="G15" s="50"/>
      <c r="H15" s="54"/>
      <c r="I15" s="62"/>
    </row>
    <row r="16" spans="1:9" ht="12.75">
      <c r="A16" s="36" t="s">
        <v>51</v>
      </c>
      <c r="B16" s="42"/>
      <c r="C16" s="38"/>
      <c r="D16" s="38"/>
      <c r="E16" s="38"/>
      <c r="F16" s="35"/>
      <c r="G16" s="50"/>
      <c r="H16" s="54"/>
      <c r="I16" s="62"/>
    </row>
    <row r="17" spans="1:9" ht="12.75">
      <c r="A17" s="34" t="s">
        <v>52</v>
      </c>
      <c r="B17" s="34"/>
      <c r="C17" s="35"/>
      <c r="D17" s="35"/>
      <c r="E17" s="35"/>
      <c r="F17" s="34"/>
      <c r="G17" s="52"/>
      <c r="H17" s="52"/>
      <c r="I17" s="65"/>
    </row>
    <row r="18" spans="1:9" ht="12.75">
      <c r="A18" s="34" t="s">
        <v>27</v>
      </c>
      <c r="B18" s="34">
        <v>9</v>
      </c>
      <c r="C18" s="34">
        <v>64</v>
      </c>
      <c r="D18" s="34">
        <v>72</v>
      </c>
      <c r="E18" s="34">
        <v>66</v>
      </c>
      <c r="F18" s="34">
        <v>202</v>
      </c>
      <c r="G18" s="52">
        <v>117</v>
      </c>
      <c r="H18" s="52">
        <v>4</v>
      </c>
      <c r="I18" s="52">
        <v>3</v>
      </c>
    </row>
    <row r="19" spans="1:9" ht="12.75">
      <c r="A19" s="36" t="s">
        <v>53</v>
      </c>
      <c r="B19" s="42"/>
      <c r="C19" s="38"/>
      <c r="D19" s="38"/>
      <c r="E19" s="38"/>
      <c r="F19" s="35"/>
      <c r="G19" s="50"/>
      <c r="H19" s="54"/>
      <c r="I19" s="62"/>
    </row>
    <row r="20" spans="1:9" ht="12.75">
      <c r="A20" s="36" t="s">
        <v>54</v>
      </c>
      <c r="B20" s="42"/>
      <c r="C20" s="37"/>
      <c r="D20" s="37"/>
      <c r="E20" s="37"/>
      <c r="F20" s="38"/>
      <c r="G20" s="51"/>
      <c r="H20" s="51"/>
      <c r="I20" s="51"/>
    </row>
    <row r="21" spans="1:9" ht="12.75">
      <c r="A21" s="36" t="s">
        <v>55</v>
      </c>
      <c r="B21" s="42">
        <v>9</v>
      </c>
      <c r="C21" s="41">
        <v>64</v>
      </c>
      <c r="D21" s="41">
        <v>72</v>
      </c>
      <c r="E21" s="41">
        <v>66</v>
      </c>
      <c r="F21" s="38">
        <v>202</v>
      </c>
      <c r="G21" s="51">
        <v>117</v>
      </c>
      <c r="H21" s="51">
        <v>4</v>
      </c>
      <c r="I21" s="51">
        <v>3</v>
      </c>
    </row>
    <row r="22" spans="1:9" ht="12.75">
      <c r="A22" s="34" t="s">
        <v>56</v>
      </c>
      <c r="B22" s="34"/>
      <c r="C22" s="35"/>
      <c r="D22" s="35"/>
      <c r="E22" s="35"/>
      <c r="F22" s="34"/>
      <c r="G22" s="52"/>
      <c r="H22" s="52"/>
      <c r="I22" s="65"/>
    </row>
    <row r="23" spans="1:9" ht="12.75">
      <c r="A23" s="36" t="s">
        <v>57</v>
      </c>
      <c r="B23" s="42"/>
      <c r="C23" s="38"/>
      <c r="D23" s="38"/>
      <c r="E23" s="38"/>
      <c r="F23" s="34"/>
      <c r="G23" s="52"/>
      <c r="H23" s="66"/>
      <c r="I23" s="67"/>
    </row>
    <row r="24" spans="1:9" ht="12.75">
      <c r="A24" s="36" t="s">
        <v>58</v>
      </c>
      <c r="B24" s="42"/>
      <c r="C24" s="38"/>
      <c r="D24" s="38"/>
      <c r="E24" s="38"/>
      <c r="F24" s="34"/>
      <c r="G24" s="52"/>
      <c r="H24" s="66"/>
      <c r="I24" s="67"/>
    </row>
    <row r="25" spans="1:9" ht="12.75">
      <c r="A25" s="34" t="s">
        <v>59</v>
      </c>
      <c r="B25" s="34">
        <v>18</v>
      </c>
      <c r="C25" s="34">
        <v>147</v>
      </c>
      <c r="D25" s="34">
        <v>155</v>
      </c>
      <c r="E25" s="34">
        <v>138</v>
      </c>
      <c r="F25" s="34">
        <v>440</v>
      </c>
      <c r="G25" s="52">
        <v>220</v>
      </c>
      <c r="H25" s="52">
        <v>6</v>
      </c>
      <c r="I25" s="52">
        <v>4</v>
      </c>
    </row>
    <row r="26" spans="1:9" ht="12.75">
      <c r="A26" s="36" t="s">
        <v>60</v>
      </c>
      <c r="B26" s="42">
        <v>11</v>
      </c>
      <c r="C26" s="41">
        <v>107</v>
      </c>
      <c r="D26" s="41">
        <v>113</v>
      </c>
      <c r="E26" s="41">
        <v>73</v>
      </c>
      <c r="F26" s="38">
        <v>293</v>
      </c>
      <c r="G26" s="51">
        <v>143</v>
      </c>
      <c r="H26" s="51">
        <v>4</v>
      </c>
      <c r="I26" s="51">
        <v>0</v>
      </c>
    </row>
    <row r="27" spans="1:9" ht="12.75">
      <c r="A27" s="36" t="s">
        <v>61</v>
      </c>
      <c r="B27" s="42">
        <v>7</v>
      </c>
      <c r="C27" s="41">
        <v>40</v>
      </c>
      <c r="D27" s="41">
        <v>42</v>
      </c>
      <c r="E27" s="41">
        <v>65</v>
      </c>
      <c r="F27" s="38">
        <v>147</v>
      </c>
      <c r="G27" s="55">
        <v>77</v>
      </c>
      <c r="H27" s="55">
        <v>2</v>
      </c>
      <c r="I27" s="51">
        <v>4</v>
      </c>
    </row>
    <row r="28" spans="1:9" ht="12.75">
      <c r="A28" s="34" t="s">
        <v>32</v>
      </c>
      <c r="B28" s="34">
        <v>3</v>
      </c>
      <c r="C28" s="34">
        <v>23</v>
      </c>
      <c r="D28" s="34">
        <v>16</v>
      </c>
      <c r="E28" s="34">
        <v>9</v>
      </c>
      <c r="F28" s="34">
        <v>48</v>
      </c>
      <c r="G28" s="52">
        <v>24</v>
      </c>
      <c r="H28" s="52">
        <v>2</v>
      </c>
      <c r="I28" s="52">
        <v>0</v>
      </c>
    </row>
    <row r="29" spans="1:9" ht="12.75">
      <c r="A29" s="36" t="s">
        <v>62</v>
      </c>
      <c r="B29" s="42"/>
      <c r="C29" s="42"/>
      <c r="D29" s="42"/>
      <c r="E29" s="42"/>
      <c r="F29" s="38">
        <v>0</v>
      </c>
      <c r="G29" s="52"/>
      <c r="H29" s="66"/>
      <c r="I29" s="67"/>
    </row>
    <row r="30" spans="1:9" ht="12.75">
      <c r="A30" s="36" t="s">
        <v>63</v>
      </c>
      <c r="B30" s="42">
        <v>3</v>
      </c>
      <c r="C30" s="42">
        <v>23</v>
      </c>
      <c r="D30" s="42">
        <v>16</v>
      </c>
      <c r="E30" s="42">
        <v>9</v>
      </c>
      <c r="F30" s="38">
        <v>48</v>
      </c>
      <c r="G30" s="56">
        <v>24</v>
      </c>
      <c r="H30" s="66">
        <v>2</v>
      </c>
      <c r="I30" s="67">
        <v>0</v>
      </c>
    </row>
    <row r="31" spans="1:9" ht="12.75">
      <c r="A31" s="43" t="s">
        <v>37</v>
      </c>
      <c r="B31" s="44">
        <v>54</v>
      </c>
      <c r="C31" s="44">
        <v>436</v>
      </c>
      <c r="D31" s="44">
        <v>463</v>
      </c>
      <c r="E31" s="44">
        <v>407</v>
      </c>
      <c r="F31" s="44">
        <v>1306</v>
      </c>
      <c r="G31" s="57">
        <v>674</v>
      </c>
      <c r="H31" s="57">
        <v>18</v>
      </c>
      <c r="I31" s="68">
        <v>29</v>
      </c>
    </row>
    <row r="32" spans="1:9" ht="12.75">
      <c r="A32" s="32" t="s">
        <v>79</v>
      </c>
      <c r="B32" s="33"/>
      <c r="C32" s="33"/>
      <c r="D32" s="33"/>
      <c r="E32" s="33"/>
      <c r="F32" s="33"/>
      <c r="G32" s="33"/>
      <c r="H32" s="33"/>
      <c r="I32" s="69"/>
    </row>
    <row r="33" spans="1:9" ht="12.75">
      <c r="A33" s="46" t="s">
        <v>64</v>
      </c>
      <c r="B33" s="33"/>
      <c r="C33" s="33"/>
      <c r="D33" s="33"/>
      <c r="E33" s="33"/>
      <c r="F33" s="33"/>
      <c r="G33" s="33"/>
      <c r="H33" s="33"/>
      <c r="I33" s="69"/>
    </row>
    <row r="34" spans="1:9" ht="12.75">
      <c r="A34" s="47" t="s">
        <v>80</v>
      </c>
      <c r="B34" s="2"/>
      <c r="C34" s="2"/>
      <c r="D34" s="2"/>
      <c r="E34" s="2"/>
      <c r="F34" s="2"/>
      <c r="G34" s="2"/>
      <c r="H34" s="2"/>
      <c r="I34" s="70"/>
    </row>
  </sheetData>
  <sheetProtection/>
  <mergeCells count="4">
    <mergeCell ref="B3:F3"/>
    <mergeCell ref="G3:G4"/>
    <mergeCell ref="H3:H4"/>
    <mergeCell ref="I3:I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showZeros="0" zoomScalePageLayoutView="0" workbookViewId="0" topLeftCell="A20">
      <selection activeCell="A35" sqref="A35"/>
    </sheetView>
  </sheetViews>
  <sheetFormatPr defaultColWidth="9.00390625" defaultRowHeight="12"/>
  <cols>
    <col min="1" max="1" width="20.875" style="4" customWidth="1"/>
    <col min="2" max="2" width="9.125" style="4" customWidth="1"/>
    <col min="3" max="5" width="9.75390625" style="4" customWidth="1"/>
    <col min="6" max="16384" width="9.125" style="4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58" t="s">
        <v>1</v>
      </c>
    </row>
    <row r="2" spans="1:9" ht="12.75">
      <c r="A2" s="5" t="s">
        <v>81</v>
      </c>
      <c r="B2" s="2"/>
      <c r="C2" s="2"/>
      <c r="D2" s="2"/>
      <c r="E2" s="2"/>
      <c r="F2" s="2"/>
      <c r="G2" s="2"/>
      <c r="H2" s="2"/>
      <c r="I2" s="58"/>
    </row>
    <row r="3" spans="1:9" ht="12.75">
      <c r="A3" s="7" t="s">
        <v>3</v>
      </c>
      <c r="B3" s="116" t="s">
        <v>40</v>
      </c>
      <c r="C3" s="116"/>
      <c r="D3" s="116"/>
      <c r="E3" s="116"/>
      <c r="F3" s="116"/>
      <c r="G3" s="117" t="s">
        <v>71</v>
      </c>
      <c r="H3" s="117" t="s">
        <v>78</v>
      </c>
      <c r="I3" s="119" t="s">
        <v>72</v>
      </c>
    </row>
    <row r="4" spans="1:9" ht="12.75">
      <c r="A4" s="7"/>
      <c r="B4" s="7" t="s">
        <v>5</v>
      </c>
      <c r="C4" s="8"/>
      <c r="D4" s="9" t="s">
        <v>6</v>
      </c>
      <c r="E4" s="8"/>
      <c r="F4" s="10" t="s">
        <v>7</v>
      </c>
      <c r="G4" s="118" t="s">
        <v>73</v>
      </c>
      <c r="H4" s="118" t="s">
        <v>73</v>
      </c>
      <c r="I4" s="120"/>
    </row>
    <row r="5" spans="1:9" ht="13.5">
      <c r="A5" s="11"/>
      <c r="B5" s="12"/>
      <c r="C5" s="13" t="s">
        <v>8</v>
      </c>
      <c r="D5" s="13" t="s">
        <v>9</v>
      </c>
      <c r="E5" s="13" t="s">
        <v>10</v>
      </c>
      <c r="F5" s="12"/>
      <c r="G5" s="48" t="s">
        <v>74</v>
      </c>
      <c r="H5" s="12"/>
      <c r="I5" s="59" t="s">
        <v>75</v>
      </c>
    </row>
    <row r="6" spans="1:9" ht="12.75">
      <c r="A6" s="34" t="s">
        <v>42</v>
      </c>
      <c r="B6" s="34"/>
      <c r="C6" s="34"/>
      <c r="D6" s="34"/>
      <c r="E6" s="34"/>
      <c r="F6" s="34"/>
      <c r="G6" s="34"/>
      <c r="H6" s="60"/>
      <c r="I6" s="61"/>
    </row>
    <row r="7" spans="1:9" ht="12.75">
      <c r="A7" s="34" t="s">
        <v>15</v>
      </c>
      <c r="B7" s="35">
        <v>15</v>
      </c>
      <c r="C7" s="35">
        <v>141</v>
      </c>
      <c r="D7" s="35">
        <v>131</v>
      </c>
      <c r="E7" s="35">
        <v>131</v>
      </c>
      <c r="F7" s="35">
        <v>403</v>
      </c>
      <c r="G7" s="50">
        <v>177</v>
      </c>
      <c r="H7" s="50">
        <v>2</v>
      </c>
      <c r="I7" s="50">
        <v>16</v>
      </c>
    </row>
    <row r="8" spans="1:9" ht="12.75">
      <c r="A8" s="36" t="s">
        <v>43</v>
      </c>
      <c r="B8" s="38">
        <v>15</v>
      </c>
      <c r="C8" s="37">
        <v>141</v>
      </c>
      <c r="D8" s="37">
        <v>131</v>
      </c>
      <c r="E8" s="37">
        <v>131</v>
      </c>
      <c r="F8" s="38">
        <v>403</v>
      </c>
      <c r="G8" s="51">
        <v>177</v>
      </c>
      <c r="H8" s="51">
        <v>2</v>
      </c>
      <c r="I8" s="51">
        <v>16</v>
      </c>
    </row>
    <row r="9" spans="1:9" ht="12.75">
      <c r="A9" s="36" t="s">
        <v>44</v>
      </c>
      <c r="B9" s="38"/>
      <c r="C9" s="39"/>
      <c r="D9" s="38"/>
      <c r="E9" s="38"/>
      <c r="F9" s="35"/>
      <c r="G9" s="50"/>
      <c r="H9" s="54"/>
      <c r="I9" s="62"/>
    </row>
    <row r="10" spans="1:9" ht="12.75">
      <c r="A10" s="36" t="s">
        <v>45</v>
      </c>
      <c r="B10" s="42"/>
      <c r="C10" s="40"/>
      <c r="D10" s="42"/>
      <c r="E10" s="38"/>
      <c r="F10" s="35"/>
      <c r="G10" s="50"/>
      <c r="H10" s="54"/>
      <c r="I10" s="62"/>
    </row>
    <row r="11" spans="1:9" ht="12.75">
      <c r="A11" s="34" t="s">
        <v>46</v>
      </c>
      <c r="B11" s="34">
        <v>9</v>
      </c>
      <c r="C11" s="34">
        <v>81</v>
      </c>
      <c r="D11" s="34">
        <v>66</v>
      </c>
      <c r="E11" s="34">
        <v>56</v>
      </c>
      <c r="F11" s="34">
        <v>203</v>
      </c>
      <c r="G11" s="52">
        <v>111</v>
      </c>
      <c r="H11" s="52">
        <v>1</v>
      </c>
      <c r="I11" s="63">
        <v>5</v>
      </c>
    </row>
    <row r="12" spans="1:9" ht="12.75">
      <c r="A12" s="36" t="s">
        <v>47</v>
      </c>
      <c r="B12" s="42"/>
      <c r="C12" s="38"/>
      <c r="D12" s="38"/>
      <c r="E12" s="38"/>
      <c r="F12" s="35"/>
      <c r="G12" s="50"/>
      <c r="H12" s="54"/>
      <c r="I12" s="62"/>
    </row>
    <row r="13" spans="1:9" ht="12.75">
      <c r="A13" s="36" t="s">
        <v>48</v>
      </c>
      <c r="B13" s="42">
        <v>9</v>
      </c>
      <c r="C13" s="41">
        <v>81</v>
      </c>
      <c r="D13" s="41">
        <v>66</v>
      </c>
      <c r="E13" s="41">
        <v>56</v>
      </c>
      <c r="F13" s="38">
        <v>203</v>
      </c>
      <c r="G13" s="51">
        <v>111</v>
      </c>
      <c r="H13" s="51">
        <v>1</v>
      </c>
      <c r="I13" s="51">
        <v>5</v>
      </c>
    </row>
    <row r="14" spans="1:9" ht="12.75">
      <c r="A14" s="34" t="s">
        <v>49</v>
      </c>
      <c r="B14" s="34"/>
      <c r="C14" s="35"/>
      <c r="D14" s="35"/>
      <c r="E14" s="35"/>
      <c r="F14" s="35"/>
      <c r="G14" s="50"/>
      <c r="H14" s="50"/>
      <c r="I14" s="64"/>
    </row>
    <row r="15" spans="1:9" ht="12.75">
      <c r="A15" s="36" t="s">
        <v>50</v>
      </c>
      <c r="B15" s="42"/>
      <c r="C15" s="38"/>
      <c r="D15" s="38"/>
      <c r="E15" s="38"/>
      <c r="F15" s="35"/>
      <c r="G15" s="50"/>
      <c r="H15" s="54"/>
      <c r="I15" s="62"/>
    </row>
    <row r="16" spans="1:9" ht="12.75">
      <c r="A16" s="36" t="s">
        <v>51</v>
      </c>
      <c r="B16" s="42"/>
      <c r="C16" s="38"/>
      <c r="D16" s="38"/>
      <c r="E16" s="38"/>
      <c r="F16" s="35"/>
      <c r="G16" s="50"/>
      <c r="H16" s="54"/>
      <c r="I16" s="62"/>
    </row>
    <row r="17" spans="1:9" ht="12.75">
      <c r="A17" s="34" t="s">
        <v>52</v>
      </c>
      <c r="B17" s="34"/>
      <c r="C17" s="35"/>
      <c r="D17" s="35"/>
      <c r="E17" s="35"/>
      <c r="F17" s="34"/>
      <c r="G17" s="52"/>
      <c r="H17" s="52"/>
      <c r="I17" s="65"/>
    </row>
    <row r="18" spans="1:9" ht="12.75">
      <c r="A18" s="34" t="s">
        <v>27</v>
      </c>
      <c r="B18" s="34">
        <v>9</v>
      </c>
      <c r="C18" s="34">
        <v>74</v>
      </c>
      <c r="D18" s="34">
        <v>66</v>
      </c>
      <c r="E18" s="34">
        <v>59</v>
      </c>
      <c r="F18" s="34">
        <v>199</v>
      </c>
      <c r="G18" s="52">
        <v>112</v>
      </c>
      <c r="H18" s="52">
        <v>3</v>
      </c>
      <c r="I18" s="52">
        <v>1</v>
      </c>
    </row>
    <row r="19" spans="1:9" ht="12.75">
      <c r="A19" s="36" t="s">
        <v>53</v>
      </c>
      <c r="B19" s="42"/>
      <c r="C19" s="38"/>
      <c r="D19" s="38"/>
      <c r="E19" s="38"/>
      <c r="F19" s="35"/>
      <c r="G19" s="50"/>
      <c r="H19" s="54"/>
      <c r="I19" s="62"/>
    </row>
    <row r="20" spans="1:9" ht="12.75">
      <c r="A20" s="36" t="s">
        <v>54</v>
      </c>
      <c r="B20" s="42"/>
      <c r="C20" s="37"/>
      <c r="D20" s="37"/>
      <c r="E20" s="37"/>
      <c r="F20" s="38"/>
      <c r="G20" s="51"/>
      <c r="H20" s="51"/>
      <c r="I20" s="51"/>
    </row>
    <row r="21" spans="1:9" ht="12.75">
      <c r="A21" s="36" t="s">
        <v>55</v>
      </c>
      <c r="B21" s="42">
        <v>9</v>
      </c>
      <c r="C21" s="41">
        <v>74</v>
      </c>
      <c r="D21" s="41">
        <v>66</v>
      </c>
      <c r="E21" s="41">
        <v>59</v>
      </c>
      <c r="F21" s="38">
        <v>199</v>
      </c>
      <c r="G21" s="51">
        <v>112</v>
      </c>
      <c r="H21" s="51">
        <v>3</v>
      </c>
      <c r="I21" s="51">
        <v>1</v>
      </c>
    </row>
    <row r="22" spans="1:9" ht="12.75">
      <c r="A22" s="34" t="s">
        <v>56</v>
      </c>
      <c r="B22" s="34"/>
      <c r="C22" s="35"/>
      <c r="D22" s="35"/>
      <c r="E22" s="35"/>
      <c r="F22" s="34"/>
      <c r="G22" s="52"/>
      <c r="H22" s="52"/>
      <c r="I22" s="65"/>
    </row>
    <row r="23" spans="1:9" ht="12.75">
      <c r="A23" s="36" t="s">
        <v>57</v>
      </c>
      <c r="B23" s="42"/>
      <c r="C23" s="38"/>
      <c r="D23" s="38"/>
      <c r="E23" s="38"/>
      <c r="F23" s="34"/>
      <c r="G23" s="52"/>
      <c r="H23" s="66"/>
      <c r="I23" s="67"/>
    </row>
    <row r="24" spans="1:9" ht="12.75">
      <c r="A24" s="36" t="s">
        <v>58</v>
      </c>
      <c r="B24" s="42"/>
      <c r="C24" s="38"/>
      <c r="D24" s="38"/>
      <c r="E24" s="38"/>
      <c r="F24" s="34"/>
      <c r="G24" s="52"/>
      <c r="H24" s="66"/>
      <c r="I24" s="67"/>
    </row>
    <row r="25" spans="1:9" ht="12.75">
      <c r="A25" s="34" t="s">
        <v>59</v>
      </c>
      <c r="B25" s="34">
        <v>17</v>
      </c>
      <c r="C25" s="34">
        <v>157</v>
      </c>
      <c r="D25" s="34">
        <v>142</v>
      </c>
      <c r="E25" s="34">
        <v>130</v>
      </c>
      <c r="F25" s="34">
        <v>429</v>
      </c>
      <c r="G25" s="52">
        <v>198</v>
      </c>
      <c r="H25" s="52">
        <v>5</v>
      </c>
      <c r="I25" s="52">
        <v>3</v>
      </c>
    </row>
    <row r="26" spans="1:9" ht="12.75">
      <c r="A26" s="36" t="s">
        <v>60</v>
      </c>
      <c r="B26" s="42">
        <v>10</v>
      </c>
      <c r="C26" s="41">
        <v>111</v>
      </c>
      <c r="D26" s="41">
        <v>77</v>
      </c>
      <c r="E26" s="41">
        <v>80</v>
      </c>
      <c r="F26" s="38">
        <v>268</v>
      </c>
      <c r="G26" s="51">
        <v>121</v>
      </c>
      <c r="H26" s="51">
        <v>4</v>
      </c>
      <c r="I26" s="51"/>
    </row>
    <row r="27" spans="1:9" ht="12.75">
      <c r="A27" s="36" t="s">
        <v>61</v>
      </c>
      <c r="B27" s="42">
        <v>7</v>
      </c>
      <c r="C27" s="41">
        <v>46</v>
      </c>
      <c r="D27" s="41">
        <v>65</v>
      </c>
      <c r="E27" s="41">
        <v>50</v>
      </c>
      <c r="F27" s="38">
        <v>161</v>
      </c>
      <c r="G27" s="55">
        <v>77</v>
      </c>
      <c r="H27" s="55">
        <v>1</v>
      </c>
      <c r="I27" s="51">
        <v>3</v>
      </c>
    </row>
    <row r="28" spans="1:9" ht="12.75">
      <c r="A28" s="34" t="s">
        <v>32</v>
      </c>
      <c r="B28" s="34"/>
      <c r="C28" s="34"/>
      <c r="D28" s="34"/>
      <c r="E28" s="34"/>
      <c r="F28" s="34"/>
      <c r="G28" s="52"/>
      <c r="H28" s="52"/>
      <c r="I28" s="65"/>
    </row>
    <row r="29" spans="1:9" ht="12.75">
      <c r="A29" s="36" t="s">
        <v>62</v>
      </c>
      <c r="B29" s="42"/>
      <c r="C29" s="42"/>
      <c r="D29" s="42"/>
      <c r="E29" s="42"/>
      <c r="F29" s="34"/>
      <c r="G29" s="52"/>
      <c r="H29" s="66"/>
      <c r="I29" s="67"/>
    </row>
    <row r="30" spans="1:9" ht="12.75">
      <c r="A30" s="36" t="s">
        <v>63</v>
      </c>
      <c r="B30" s="42"/>
      <c r="C30" s="42"/>
      <c r="D30" s="42"/>
      <c r="E30" s="42"/>
      <c r="F30" s="34"/>
      <c r="G30" s="52"/>
      <c r="H30" s="66"/>
      <c r="I30" s="67"/>
    </row>
    <row r="31" spans="1:9" ht="12.75">
      <c r="A31" s="43" t="s">
        <v>37</v>
      </c>
      <c r="B31" s="44">
        <v>50</v>
      </c>
      <c r="C31" s="44">
        <v>453</v>
      </c>
      <c r="D31" s="44">
        <v>405</v>
      </c>
      <c r="E31" s="44">
        <v>376</v>
      </c>
      <c r="F31" s="44">
        <v>1234</v>
      </c>
      <c r="G31" s="57">
        <v>598</v>
      </c>
      <c r="H31" s="57">
        <v>11</v>
      </c>
      <c r="I31" s="68">
        <v>25</v>
      </c>
    </row>
    <row r="32" spans="1:9" ht="12.75">
      <c r="A32" s="32" t="s">
        <v>79</v>
      </c>
      <c r="B32" s="33"/>
      <c r="C32" s="33"/>
      <c r="D32" s="33"/>
      <c r="E32" s="33"/>
      <c r="F32" s="33"/>
      <c r="G32" s="33"/>
      <c r="H32" s="33"/>
      <c r="I32" s="69"/>
    </row>
    <row r="33" spans="1:9" ht="12.75">
      <c r="A33" s="46" t="s">
        <v>64</v>
      </c>
      <c r="B33" s="33"/>
      <c r="C33" s="33"/>
      <c r="D33" s="33"/>
      <c r="E33" s="33"/>
      <c r="F33" s="33"/>
      <c r="G33" s="33"/>
      <c r="H33" s="33"/>
      <c r="I33" s="69"/>
    </row>
    <row r="34" spans="1:9" ht="12.75">
      <c r="A34" s="47" t="s">
        <v>80</v>
      </c>
      <c r="B34" s="2"/>
      <c r="C34" s="2"/>
      <c r="D34" s="2"/>
      <c r="E34" s="2"/>
      <c r="F34" s="2"/>
      <c r="G34" s="2"/>
      <c r="H34" s="2"/>
      <c r="I34" s="70"/>
    </row>
  </sheetData>
  <sheetProtection/>
  <mergeCells count="4">
    <mergeCell ref="B3:F3"/>
    <mergeCell ref="G3:G4"/>
    <mergeCell ref="H3:H4"/>
    <mergeCell ref="I3:I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showZeros="0" zoomScalePageLayoutView="0" workbookViewId="0" topLeftCell="A20">
      <selection activeCell="A35" sqref="A35"/>
    </sheetView>
  </sheetViews>
  <sheetFormatPr defaultColWidth="9.00390625" defaultRowHeight="12"/>
  <cols>
    <col min="1" max="1" width="20.875" style="4" customWidth="1"/>
    <col min="2" max="2" width="9.125" style="4" customWidth="1"/>
    <col min="3" max="5" width="9.75390625" style="4" customWidth="1"/>
    <col min="6" max="16384" width="9.125" style="4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58" t="s">
        <v>1</v>
      </c>
    </row>
    <row r="2" spans="1:9" ht="12.75">
      <c r="A2" s="5" t="s">
        <v>82</v>
      </c>
      <c r="B2" s="2"/>
      <c r="C2" s="2"/>
      <c r="D2" s="2"/>
      <c r="E2" s="2"/>
      <c r="F2" s="2"/>
      <c r="G2" s="2"/>
      <c r="H2" s="2"/>
      <c r="I2" s="58"/>
    </row>
    <row r="3" spans="1:9" ht="12.75">
      <c r="A3" s="7" t="s">
        <v>3</v>
      </c>
      <c r="B3" s="116" t="s">
        <v>40</v>
      </c>
      <c r="C3" s="116"/>
      <c r="D3" s="116"/>
      <c r="E3" s="116"/>
      <c r="F3" s="116"/>
      <c r="G3" s="117" t="s">
        <v>71</v>
      </c>
      <c r="H3" s="117" t="s">
        <v>78</v>
      </c>
      <c r="I3" s="119" t="s">
        <v>72</v>
      </c>
    </row>
    <row r="4" spans="1:9" ht="12.75">
      <c r="A4" s="7"/>
      <c r="B4" s="7" t="s">
        <v>5</v>
      </c>
      <c r="C4" s="8"/>
      <c r="D4" s="9" t="s">
        <v>6</v>
      </c>
      <c r="E4" s="8"/>
      <c r="F4" s="10" t="s">
        <v>7</v>
      </c>
      <c r="G4" s="118" t="s">
        <v>73</v>
      </c>
      <c r="H4" s="118" t="s">
        <v>73</v>
      </c>
      <c r="I4" s="120"/>
    </row>
    <row r="5" spans="1:9" ht="13.5">
      <c r="A5" s="11"/>
      <c r="B5" s="12"/>
      <c r="C5" s="13" t="s">
        <v>8</v>
      </c>
      <c r="D5" s="13" t="s">
        <v>9</v>
      </c>
      <c r="E5" s="13" t="s">
        <v>10</v>
      </c>
      <c r="F5" s="12"/>
      <c r="G5" s="48" t="s">
        <v>74</v>
      </c>
      <c r="H5" s="12"/>
      <c r="I5" s="59" t="s">
        <v>75</v>
      </c>
    </row>
    <row r="6" spans="1:9" ht="12.75">
      <c r="A6" s="34" t="s">
        <v>42</v>
      </c>
      <c r="B6" s="34"/>
      <c r="C6" s="34"/>
      <c r="D6" s="34"/>
      <c r="E6" s="34"/>
      <c r="F6" s="34"/>
      <c r="G6" s="34"/>
      <c r="H6" s="60"/>
      <c r="I6" s="61"/>
    </row>
    <row r="7" spans="1:9" ht="12.75">
      <c r="A7" s="34" t="s">
        <v>15</v>
      </c>
      <c r="B7" s="35">
        <v>15</v>
      </c>
      <c r="C7" s="35">
        <v>136</v>
      </c>
      <c r="D7" s="35">
        <v>134</v>
      </c>
      <c r="E7" s="35">
        <v>123</v>
      </c>
      <c r="F7" s="35">
        <v>393</v>
      </c>
      <c r="G7" s="50">
        <v>172</v>
      </c>
      <c r="H7" s="50">
        <v>5</v>
      </c>
      <c r="I7" s="50">
        <v>10</v>
      </c>
    </row>
    <row r="8" spans="1:9" ht="12.75">
      <c r="A8" s="36" t="s">
        <v>43</v>
      </c>
      <c r="B8" s="38">
        <v>15</v>
      </c>
      <c r="C8" s="37">
        <v>136</v>
      </c>
      <c r="D8" s="37">
        <v>134</v>
      </c>
      <c r="E8" s="37">
        <v>123</v>
      </c>
      <c r="F8" s="38">
        <v>393</v>
      </c>
      <c r="G8" s="51">
        <v>172</v>
      </c>
      <c r="H8" s="51">
        <v>5</v>
      </c>
      <c r="I8" s="51">
        <v>10</v>
      </c>
    </row>
    <row r="9" spans="1:9" ht="12.75">
      <c r="A9" s="36" t="s">
        <v>44</v>
      </c>
      <c r="B9" s="38"/>
      <c r="C9" s="39"/>
      <c r="D9" s="38"/>
      <c r="E9" s="38"/>
      <c r="F9" s="35"/>
      <c r="G9" s="50"/>
      <c r="H9" s="54"/>
      <c r="I9" s="62"/>
    </row>
    <row r="10" spans="1:9" ht="12.75">
      <c r="A10" s="36" t="s">
        <v>45</v>
      </c>
      <c r="B10" s="42"/>
      <c r="C10" s="40"/>
      <c r="D10" s="42"/>
      <c r="E10" s="38"/>
      <c r="F10" s="35"/>
      <c r="G10" s="50"/>
      <c r="H10" s="54"/>
      <c r="I10" s="62"/>
    </row>
    <row r="11" spans="1:9" ht="12.75">
      <c r="A11" s="34" t="s">
        <v>46</v>
      </c>
      <c r="B11" s="34">
        <v>9</v>
      </c>
      <c r="C11" s="34">
        <v>66</v>
      </c>
      <c r="D11" s="34">
        <v>61</v>
      </c>
      <c r="E11" s="34">
        <v>66</v>
      </c>
      <c r="F11" s="34">
        <v>193</v>
      </c>
      <c r="G11" s="52">
        <v>92</v>
      </c>
      <c r="H11" s="52">
        <v>4</v>
      </c>
      <c r="I11" s="63">
        <v>0</v>
      </c>
    </row>
    <row r="12" spans="1:9" ht="12.75">
      <c r="A12" s="36" t="s">
        <v>47</v>
      </c>
      <c r="B12" s="42"/>
      <c r="C12" s="38"/>
      <c r="D12" s="38"/>
      <c r="E12" s="38"/>
      <c r="F12" s="35"/>
      <c r="G12" s="50"/>
      <c r="H12" s="54"/>
      <c r="I12" s="62"/>
    </row>
    <row r="13" spans="1:9" ht="12.75">
      <c r="A13" s="36" t="s">
        <v>48</v>
      </c>
      <c r="B13" s="42">
        <v>9</v>
      </c>
      <c r="C13" s="41">
        <v>66</v>
      </c>
      <c r="D13" s="41">
        <v>61</v>
      </c>
      <c r="E13" s="41">
        <v>66</v>
      </c>
      <c r="F13" s="38">
        <v>193</v>
      </c>
      <c r="G13" s="51">
        <v>92</v>
      </c>
      <c r="H13" s="51">
        <v>4</v>
      </c>
      <c r="I13" s="51">
        <v>0</v>
      </c>
    </row>
    <row r="14" spans="1:9" ht="12.75">
      <c r="A14" s="34" t="s">
        <v>49</v>
      </c>
      <c r="B14" s="34"/>
      <c r="C14" s="35"/>
      <c r="D14" s="35"/>
      <c r="E14" s="35"/>
      <c r="F14" s="35"/>
      <c r="G14" s="50"/>
      <c r="H14" s="50"/>
      <c r="I14" s="64"/>
    </row>
    <row r="15" spans="1:9" ht="12.75">
      <c r="A15" s="36" t="s">
        <v>50</v>
      </c>
      <c r="B15" s="42"/>
      <c r="C15" s="38"/>
      <c r="D15" s="38"/>
      <c r="E15" s="38"/>
      <c r="F15" s="35"/>
      <c r="G15" s="50"/>
      <c r="H15" s="54"/>
      <c r="I15" s="62"/>
    </row>
    <row r="16" spans="1:9" ht="12.75">
      <c r="A16" s="36" t="s">
        <v>51</v>
      </c>
      <c r="B16" s="42"/>
      <c r="C16" s="38"/>
      <c r="D16" s="38"/>
      <c r="E16" s="38"/>
      <c r="F16" s="35"/>
      <c r="G16" s="50"/>
      <c r="H16" s="54"/>
      <c r="I16" s="62"/>
    </row>
    <row r="17" spans="1:9" ht="12.75">
      <c r="A17" s="34" t="s">
        <v>52</v>
      </c>
      <c r="B17" s="34"/>
      <c r="C17" s="35"/>
      <c r="D17" s="35"/>
      <c r="E17" s="35"/>
      <c r="F17" s="34"/>
      <c r="G17" s="52"/>
      <c r="H17" s="52"/>
      <c r="I17" s="65"/>
    </row>
    <row r="18" spans="1:9" ht="12.75">
      <c r="A18" s="34" t="s">
        <v>27</v>
      </c>
      <c r="B18" s="34">
        <v>12</v>
      </c>
      <c r="C18" s="34">
        <v>73</v>
      </c>
      <c r="D18" s="34">
        <v>71</v>
      </c>
      <c r="E18" s="34">
        <v>85</v>
      </c>
      <c r="F18" s="34">
        <v>229</v>
      </c>
      <c r="G18" s="52">
        <v>153</v>
      </c>
      <c r="H18" s="52">
        <v>6</v>
      </c>
      <c r="I18" s="52">
        <v>4</v>
      </c>
    </row>
    <row r="19" spans="1:9" ht="12.75">
      <c r="A19" s="36" t="s">
        <v>53</v>
      </c>
      <c r="B19" s="42"/>
      <c r="C19" s="38"/>
      <c r="D19" s="38"/>
      <c r="E19" s="38"/>
      <c r="F19" s="35"/>
      <c r="G19" s="50"/>
      <c r="H19" s="54"/>
      <c r="I19" s="62"/>
    </row>
    <row r="20" spans="1:9" ht="12.75">
      <c r="A20" s="36" t="s">
        <v>54</v>
      </c>
      <c r="B20" s="42">
        <v>6</v>
      </c>
      <c r="C20" s="37">
        <v>19</v>
      </c>
      <c r="D20" s="37">
        <v>21</v>
      </c>
      <c r="E20" s="37">
        <v>40</v>
      </c>
      <c r="F20" s="38">
        <v>80</v>
      </c>
      <c r="G20" s="51">
        <v>54</v>
      </c>
      <c r="H20" s="51">
        <v>2</v>
      </c>
      <c r="I20" s="51">
        <v>2</v>
      </c>
    </row>
    <row r="21" spans="1:9" ht="12.75">
      <c r="A21" s="36" t="s">
        <v>55</v>
      </c>
      <c r="B21" s="42">
        <v>6</v>
      </c>
      <c r="C21" s="41">
        <v>54</v>
      </c>
      <c r="D21" s="41">
        <v>50</v>
      </c>
      <c r="E21" s="41">
        <v>45</v>
      </c>
      <c r="F21" s="38">
        <v>149</v>
      </c>
      <c r="G21" s="51">
        <v>99</v>
      </c>
      <c r="H21" s="51">
        <v>4</v>
      </c>
      <c r="I21" s="51">
        <v>2</v>
      </c>
    </row>
    <row r="22" spans="1:9" ht="12.75">
      <c r="A22" s="34" t="s">
        <v>56</v>
      </c>
      <c r="B22" s="34"/>
      <c r="C22" s="35"/>
      <c r="D22" s="35"/>
      <c r="E22" s="35"/>
      <c r="F22" s="34"/>
      <c r="G22" s="52"/>
      <c r="H22" s="52"/>
      <c r="I22" s="65"/>
    </row>
    <row r="23" spans="1:9" ht="12.75">
      <c r="A23" s="36" t="s">
        <v>57</v>
      </c>
      <c r="B23" s="42"/>
      <c r="C23" s="38"/>
      <c r="D23" s="38"/>
      <c r="E23" s="38"/>
      <c r="F23" s="34"/>
      <c r="G23" s="52"/>
      <c r="H23" s="66"/>
      <c r="I23" s="67"/>
    </row>
    <row r="24" spans="1:9" ht="12.75">
      <c r="A24" s="36" t="s">
        <v>58</v>
      </c>
      <c r="B24" s="42"/>
      <c r="C24" s="38"/>
      <c r="D24" s="38"/>
      <c r="E24" s="38"/>
      <c r="F24" s="34"/>
      <c r="G24" s="52"/>
      <c r="H24" s="66"/>
      <c r="I24" s="67"/>
    </row>
    <row r="25" spans="1:9" ht="12.75">
      <c r="A25" s="34" t="s">
        <v>59</v>
      </c>
      <c r="B25" s="34">
        <v>16</v>
      </c>
      <c r="C25" s="34">
        <v>137</v>
      </c>
      <c r="D25" s="34">
        <v>114</v>
      </c>
      <c r="E25" s="34">
        <v>124</v>
      </c>
      <c r="F25" s="34">
        <v>375</v>
      </c>
      <c r="G25" s="52">
        <v>170</v>
      </c>
      <c r="H25" s="52">
        <v>8</v>
      </c>
      <c r="I25" s="52">
        <v>1</v>
      </c>
    </row>
    <row r="26" spans="1:9" ht="12.75">
      <c r="A26" s="36" t="s">
        <v>60</v>
      </c>
      <c r="B26" s="42">
        <v>9</v>
      </c>
      <c r="C26" s="41">
        <v>77</v>
      </c>
      <c r="D26" s="41">
        <v>81</v>
      </c>
      <c r="E26" s="41">
        <v>79</v>
      </c>
      <c r="F26" s="38">
        <v>237</v>
      </c>
      <c r="G26" s="51">
        <v>104</v>
      </c>
      <c r="H26" s="51">
        <v>4</v>
      </c>
      <c r="I26" s="51">
        <v>0</v>
      </c>
    </row>
    <row r="27" spans="1:9" ht="12.75">
      <c r="A27" s="36" t="s">
        <v>61</v>
      </c>
      <c r="B27" s="42">
        <v>7</v>
      </c>
      <c r="C27" s="41">
        <v>60</v>
      </c>
      <c r="D27" s="41">
        <v>33</v>
      </c>
      <c r="E27" s="41">
        <v>45</v>
      </c>
      <c r="F27" s="38">
        <v>138</v>
      </c>
      <c r="G27" s="55">
        <v>66</v>
      </c>
      <c r="H27" s="55">
        <v>4</v>
      </c>
      <c r="I27" s="51">
        <v>1</v>
      </c>
    </row>
    <row r="28" spans="1:9" ht="12.75">
      <c r="A28" s="34" t="s">
        <v>32</v>
      </c>
      <c r="B28" s="34"/>
      <c r="C28" s="34"/>
      <c r="D28" s="34"/>
      <c r="E28" s="34"/>
      <c r="F28" s="34"/>
      <c r="G28" s="52"/>
      <c r="H28" s="52"/>
      <c r="I28" s="65"/>
    </row>
    <row r="29" spans="1:9" ht="12.75">
      <c r="A29" s="36" t="s">
        <v>62</v>
      </c>
      <c r="B29" s="42"/>
      <c r="C29" s="42"/>
      <c r="D29" s="42"/>
      <c r="E29" s="42"/>
      <c r="F29" s="34"/>
      <c r="G29" s="52"/>
      <c r="H29" s="66"/>
      <c r="I29" s="67"/>
    </row>
    <row r="30" spans="1:9" ht="12.75">
      <c r="A30" s="36" t="s">
        <v>63</v>
      </c>
      <c r="B30" s="42"/>
      <c r="C30" s="42"/>
      <c r="D30" s="42"/>
      <c r="E30" s="42"/>
      <c r="F30" s="34"/>
      <c r="G30" s="52"/>
      <c r="H30" s="66"/>
      <c r="I30" s="67"/>
    </row>
    <row r="31" spans="1:9" ht="12.75">
      <c r="A31" s="43" t="s">
        <v>37</v>
      </c>
      <c r="B31" s="44">
        <v>52</v>
      </c>
      <c r="C31" s="44">
        <v>412</v>
      </c>
      <c r="D31" s="44">
        <v>380</v>
      </c>
      <c r="E31" s="44">
        <v>398</v>
      </c>
      <c r="F31" s="44">
        <v>1190</v>
      </c>
      <c r="G31" s="57">
        <v>587</v>
      </c>
      <c r="H31" s="57">
        <v>23</v>
      </c>
      <c r="I31" s="68">
        <v>15</v>
      </c>
    </row>
    <row r="32" spans="1:9" ht="12.75">
      <c r="A32" s="32" t="s">
        <v>79</v>
      </c>
      <c r="B32" s="33"/>
      <c r="C32" s="33"/>
      <c r="D32" s="33"/>
      <c r="E32" s="33"/>
      <c r="F32" s="33"/>
      <c r="G32" s="33"/>
      <c r="H32" s="33"/>
      <c r="I32" s="69"/>
    </row>
    <row r="33" spans="1:9" ht="12.75">
      <c r="A33" s="46" t="s">
        <v>64</v>
      </c>
      <c r="B33" s="33"/>
      <c r="C33" s="33"/>
      <c r="D33" s="33"/>
      <c r="E33" s="33"/>
      <c r="F33" s="33"/>
      <c r="G33" s="33"/>
      <c r="H33" s="33"/>
      <c r="I33" s="69"/>
    </row>
    <row r="34" spans="1:9" ht="12.75">
      <c r="A34" s="47" t="s">
        <v>80</v>
      </c>
      <c r="B34" s="2"/>
      <c r="C34" s="2"/>
      <c r="D34" s="2"/>
      <c r="E34" s="2"/>
      <c r="F34" s="2"/>
      <c r="G34" s="2"/>
      <c r="H34" s="2"/>
      <c r="I34" s="70"/>
    </row>
  </sheetData>
  <sheetProtection/>
  <mergeCells count="4">
    <mergeCell ref="B3:F3"/>
    <mergeCell ref="G3:G4"/>
    <mergeCell ref="H3:H4"/>
    <mergeCell ref="I3:I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4"/>
  <sheetViews>
    <sheetView showZeros="0" zoomScalePageLayoutView="0" workbookViewId="0" topLeftCell="A20">
      <selection activeCell="A35" sqref="A35"/>
    </sheetView>
  </sheetViews>
  <sheetFormatPr defaultColWidth="9.00390625" defaultRowHeight="12"/>
  <cols>
    <col min="1" max="1" width="20.875" style="4" customWidth="1"/>
    <col min="2" max="2" width="9.125" style="4" customWidth="1"/>
    <col min="3" max="5" width="9.75390625" style="4" customWidth="1"/>
    <col min="6" max="16384" width="9.125" style="4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58" t="s">
        <v>1</v>
      </c>
    </row>
    <row r="2" spans="1:9" s="73" customFormat="1" ht="12.75">
      <c r="A2" s="71" t="s">
        <v>83</v>
      </c>
      <c r="B2" s="2"/>
      <c r="C2" s="2"/>
      <c r="D2" s="2"/>
      <c r="E2" s="2"/>
      <c r="F2" s="2"/>
      <c r="G2" s="2"/>
      <c r="H2" s="2"/>
      <c r="I2" s="72"/>
    </row>
    <row r="3" spans="1:9" ht="12.75">
      <c r="A3" s="7" t="s">
        <v>3</v>
      </c>
      <c r="B3" s="116" t="s">
        <v>40</v>
      </c>
      <c r="C3" s="116"/>
      <c r="D3" s="116"/>
      <c r="E3" s="116"/>
      <c r="F3" s="116"/>
      <c r="G3" s="117" t="s">
        <v>71</v>
      </c>
      <c r="H3" s="117" t="s">
        <v>78</v>
      </c>
      <c r="I3" s="119" t="s">
        <v>72</v>
      </c>
    </row>
    <row r="4" spans="1:9" ht="12.75">
      <c r="A4" s="7"/>
      <c r="B4" s="7" t="s">
        <v>5</v>
      </c>
      <c r="C4" s="8"/>
      <c r="D4" s="9" t="s">
        <v>6</v>
      </c>
      <c r="E4" s="8"/>
      <c r="F4" s="10" t="s">
        <v>7</v>
      </c>
      <c r="G4" s="118" t="s">
        <v>73</v>
      </c>
      <c r="H4" s="118" t="s">
        <v>73</v>
      </c>
      <c r="I4" s="120"/>
    </row>
    <row r="5" spans="1:9" ht="13.5">
      <c r="A5" s="11"/>
      <c r="B5" s="12"/>
      <c r="C5" s="13" t="s">
        <v>8</v>
      </c>
      <c r="D5" s="13" t="s">
        <v>9</v>
      </c>
      <c r="E5" s="13" t="s">
        <v>10</v>
      </c>
      <c r="F5" s="12"/>
      <c r="G5" s="48" t="s">
        <v>74</v>
      </c>
      <c r="H5" s="12"/>
      <c r="I5" s="59" t="s">
        <v>75</v>
      </c>
    </row>
    <row r="6" spans="1:9" ht="12.75">
      <c r="A6" s="34" t="s">
        <v>42</v>
      </c>
      <c r="B6" s="34"/>
      <c r="C6" s="34"/>
      <c r="D6" s="34"/>
      <c r="E6" s="34"/>
      <c r="F6" s="34"/>
      <c r="G6" s="34"/>
      <c r="H6" s="60"/>
      <c r="I6" s="61"/>
    </row>
    <row r="7" spans="1:9" ht="12.75">
      <c r="A7" s="34" t="s">
        <v>15</v>
      </c>
      <c r="B7" s="35">
        <v>14</v>
      </c>
      <c r="C7" s="35">
        <v>136</v>
      </c>
      <c r="D7" s="35">
        <v>125</v>
      </c>
      <c r="E7" s="35">
        <v>103</v>
      </c>
      <c r="F7" s="35">
        <v>364</v>
      </c>
      <c r="G7" s="50">
        <v>162</v>
      </c>
      <c r="H7" s="50">
        <v>6</v>
      </c>
      <c r="I7" s="50">
        <v>8</v>
      </c>
    </row>
    <row r="8" spans="1:9" ht="12.75">
      <c r="A8" s="36" t="s">
        <v>43</v>
      </c>
      <c r="B8" s="38">
        <v>14</v>
      </c>
      <c r="C8" s="37">
        <v>136</v>
      </c>
      <c r="D8" s="37">
        <v>125</v>
      </c>
      <c r="E8" s="37">
        <v>103</v>
      </c>
      <c r="F8" s="38">
        <v>364</v>
      </c>
      <c r="G8" s="51">
        <v>162</v>
      </c>
      <c r="H8" s="51">
        <v>6</v>
      </c>
      <c r="I8" s="51">
        <v>8</v>
      </c>
    </row>
    <row r="9" spans="1:9" ht="12.75">
      <c r="A9" s="36" t="s">
        <v>44</v>
      </c>
      <c r="B9" s="38"/>
      <c r="C9" s="39"/>
      <c r="D9" s="38"/>
      <c r="E9" s="38"/>
      <c r="F9" s="35"/>
      <c r="G9" s="50"/>
      <c r="H9" s="54"/>
      <c r="I9" s="62"/>
    </row>
    <row r="10" spans="1:9" ht="12.75">
      <c r="A10" s="36" t="s">
        <v>45</v>
      </c>
      <c r="B10" s="42"/>
      <c r="C10" s="40"/>
      <c r="D10" s="42"/>
      <c r="E10" s="38"/>
      <c r="F10" s="35"/>
      <c r="G10" s="50"/>
      <c r="H10" s="54"/>
      <c r="I10" s="62"/>
    </row>
    <row r="11" spans="1:9" ht="12.75">
      <c r="A11" s="34" t="s">
        <v>46</v>
      </c>
      <c r="B11" s="34">
        <v>9</v>
      </c>
      <c r="C11" s="34">
        <v>55</v>
      </c>
      <c r="D11" s="34">
        <v>67</v>
      </c>
      <c r="E11" s="34">
        <v>59</v>
      </c>
      <c r="F11" s="34">
        <v>181</v>
      </c>
      <c r="G11" s="52">
        <v>82</v>
      </c>
      <c r="H11" s="52">
        <v>5</v>
      </c>
      <c r="I11" s="63">
        <v>0</v>
      </c>
    </row>
    <row r="12" spans="1:9" ht="12.75">
      <c r="A12" s="36" t="s">
        <v>47</v>
      </c>
      <c r="B12" s="42"/>
      <c r="C12" s="38"/>
      <c r="D12" s="38"/>
      <c r="E12" s="38"/>
      <c r="F12" s="35"/>
      <c r="G12" s="50"/>
      <c r="H12" s="54"/>
      <c r="I12" s="62"/>
    </row>
    <row r="13" spans="1:9" ht="12.75">
      <c r="A13" s="36" t="s">
        <v>48</v>
      </c>
      <c r="B13" s="42">
        <v>9</v>
      </c>
      <c r="C13" s="41">
        <v>55</v>
      </c>
      <c r="D13" s="41">
        <v>67</v>
      </c>
      <c r="E13" s="41">
        <v>59</v>
      </c>
      <c r="F13" s="38">
        <v>181</v>
      </c>
      <c r="G13" s="51">
        <v>82</v>
      </c>
      <c r="H13" s="51">
        <v>5</v>
      </c>
      <c r="I13" s="51">
        <v>0</v>
      </c>
    </row>
    <row r="14" spans="1:9" ht="12.75">
      <c r="A14" s="34" t="s">
        <v>49</v>
      </c>
      <c r="B14" s="34"/>
      <c r="C14" s="35"/>
      <c r="D14" s="35"/>
      <c r="E14" s="35"/>
      <c r="F14" s="35"/>
      <c r="G14" s="50"/>
      <c r="H14" s="50"/>
      <c r="I14" s="64"/>
    </row>
    <row r="15" spans="1:9" ht="12.75">
      <c r="A15" s="36" t="s">
        <v>50</v>
      </c>
      <c r="B15" s="42"/>
      <c r="C15" s="38"/>
      <c r="D15" s="38"/>
      <c r="E15" s="38"/>
      <c r="F15" s="35"/>
      <c r="G15" s="50"/>
      <c r="H15" s="54"/>
      <c r="I15" s="62"/>
    </row>
    <row r="16" spans="1:9" ht="12.75">
      <c r="A16" s="36" t="s">
        <v>51</v>
      </c>
      <c r="B16" s="42"/>
      <c r="C16" s="38"/>
      <c r="D16" s="38"/>
      <c r="E16" s="38"/>
      <c r="F16" s="35"/>
      <c r="G16" s="50"/>
      <c r="H16" s="54"/>
      <c r="I16" s="62"/>
    </row>
    <row r="17" spans="1:9" ht="12.75">
      <c r="A17" s="34" t="s">
        <v>52</v>
      </c>
      <c r="B17" s="34"/>
      <c r="C17" s="35"/>
      <c r="D17" s="35"/>
      <c r="E17" s="35"/>
      <c r="F17" s="34"/>
      <c r="G17" s="52"/>
      <c r="H17" s="52"/>
      <c r="I17" s="65"/>
    </row>
    <row r="18" spans="1:9" ht="12.75">
      <c r="A18" s="34" t="s">
        <v>27</v>
      </c>
      <c r="B18" s="34">
        <v>12</v>
      </c>
      <c r="C18" s="34">
        <v>78</v>
      </c>
      <c r="D18" s="34">
        <v>85</v>
      </c>
      <c r="E18" s="34">
        <v>85</v>
      </c>
      <c r="F18" s="34">
        <v>248</v>
      </c>
      <c r="G18" s="52">
        <v>124</v>
      </c>
      <c r="H18" s="52">
        <v>6</v>
      </c>
      <c r="I18" s="52">
        <v>2</v>
      </c>
    </row>
    <row r="19" spans="1:9" ht="12.75">
      <c r="A19" s="36" t="s">
        <v>53</v>
      </c>
      <c r="B19" s="42"/>
      <c r="C19" s="38"/>
      <c r="D19" s="38"/>
      <c r="E19" s="38"/>
      <c r="F19" s="35"/>
      <c r="G19" s="50"/>
      <c r="H19" s="54"/>
      <c r="I19" s="62"/>
    </row>
    <row r="20" spans="1:9" ht="12.75">
      <c r="A20" s="36" t="s">
        <v>54</v>
      </c>
      <c r="B20" s="42">
        <v>6</v>
      </c>
      <c r="C20" s="37">
        <v>28</v>
      </c>
      <c r="D20" s="37">
        <v>40</v>
      </c>
      <c r="E20" s="37">
        <v>37</v>
      </c>
      <c r="F20" s="38">
        <v>105</v>
      </c>
      <c r="G20" s="51">
        <v>63</v>
      </c>
      <c r="H20" s="51">
        <v>1</v>
      </c>
      <c r="I20" s="51">
        <v>2</v>
      </c>
    </row>
    <row r="21" spans="1:9" ht="12.75">
      <c r="A21" s="36" t="s">
        <v>55</v>
      </c>
      <c r="B21" s="42">
        <v>6</v>
      </c>
      <c r="C21" s="41">
        <v>50</v>
      </c>
      <c r="D21" s="41">
        <v>45</v>
      </c>
      <c r="E21" s="41">
        <v>48</v>
      </c>
      <c r="F21" s="38">
        <v>143</v>
      </c>
      <c r="G21" s="51">
        <v>61</v>
      </c>
      <c r="H21" s="51">
        <v>5</v>
      </c>
      <c r="I21" s="51">
        <v>0</v>
      </c>
    </row>
    <row r="22" spans="1:9" ht="12.75">
      <c r="A22" s="34" t="s">
        <v>56</v>
      </c>
      <c r="B22" s="34"/>
      <c r="C22" s="35"/>
      <c r="D22" s="35"/>
      <c r="E22" s="35"/>
      <c r="F22" s="34"/>
      <c r="G22" s="52"/>
      <c r="H22" s="52"/>
      <c r="I22" s="65"/>
    </row>
    <row r="23" spans="1:9" ht="12.75">
      <c r="A23" s="36" t="s">
        <v>57</v>
      </c>
      <c r="B23" s="42"/>
      <c r="C23" s="38"/>
      <c r="D23" s="38"/>
      <c r="E23" s="38"/>
      <c r="F23" s="34"/>
      <c r="G23" s="52"/>
      <c r="H23" s="66"/>
      <c r="I23" s="67"/>
    </row>
    <row r="24" spans="1:9" ht="12.75">
      <c r="A24" s="36" t="s">
        <v>58</v>
      </c>
      <c r="B24" s="42"/>
      <c r="C24" s="38"/>
      <c r="D24" s="38"/>
      <c r="E24" s="38"/>
      <c r="F24" s="34"/>
      <c r="G24" s="52"/>
      <c r="H24" s="66"/>
      <c r="I24" s="67"/>
    </row>
    <row r="25" spans="1:9" ht="12.75">
      <c r="A25" s="34" t="s">
        <v>59</v>
      </c>
      <c r="B25" s="34">
        <v>15</v>
      </c>
      <c r="C25" s="34">
        <v>111</v>
      </c>
      <c r="D25" s="34">
        <v>119</v>
      </c>
      <c r="E25" s="34">
        <v>94</v>
      </c>
      <c r="F25" s="34">
        <v>324</v>
      </c>
      <c r="G25" s="52">
        <v>150</v>
      </c>
      <c r="H25" s="52">
        <v>4</v>
      </c>
      <c r="I25" s="52">
        <v>3</v>
      </c>
    </row>
    <row r="26" spans="1:9" ht="12.75">
      <c r="A26" s="36" t="s">
        <v>60</v>
      </c>
      <c r="B26" s="42">
        <v>9</v>
      </c>
      <c r="C26" s="41">
        <v>81</v>
      </c>
      <c r="D26" s="41">
        <v>80</v>
      </c>
      <c r="E26" s="41">
        <v>69</v>
      </c>
      <c r="F26" s="38">
        <v>230</v>
      </c>
      <c r="G26" s="51">
        <v>102</v>
      </c>
      <c r="H26" s="51">
        <v>2</v>
      </c>
      <c r="I26" s="51">
        <v>0</v>
      </c>
    </row>
    <row r="27" spans="1:9" ht="12.75">
      <c r="A27" s="36" t="s">
        <v>61</v>
      </c>
      <c r="B27" s="42">
        <v>6</v>
      </c>
      <c r="C27" s="41">
        <v>30</v>
      </c>
      <c r="D27" s="41">
        <v>39</v>
      </c>
      <c r="E27" s="41">
        <v>25</v>
      </c>
      <c r="F27" s="42">
        <v>94</v>
      </c>
      <c r="G27" s="55">
        <v>48</v>
      </c>
      <c r="H27" s="55">
        <v>2</v>
      </c>
      <c r="I27" s="51">
        <v>3</v>
      </c>
    </row>
    <row r="28" spans="1:9" ht="12.75">
      <c r="A28" s="34" t="s">
        <v>32</v>
      </c>
      <c r="B28" s="34"/>
      <c r="C28" s="34"/>
      <c r="D28" s="34"/>
      <c r="E28" s="34"/>
      <c r="F28" s="34"/>
      <c r="G28" s="52"/>
      <c r="H28" s="52"/>
      <c r="I28" s="65"/>
    </row>
    <row r="29" spans="1:9" ht="12.75">
      <c r="A29" s="36" t="s">
        <v>62</v>
      </c>
      <c r="B29" s="42"/>
      <c r="C29" s="42"/>
      <c r="D29" s="42"/>
      <c r="E29" s="42"/>
      <c r="F29" s="34"/>
      <c r="G29" s="52"/>
      <c r="H29" s="66"/>
      <c r="I29" s="67"/>
    </row>
    <row r="30" spans="1:9" ht="12.75">
      <c r="A30" s="36" t="s">
        <v>63</v>
      </c>
      <c r="B30" s="42"/>
      <c r="C30" s="42"/>
      <c r="D30" s="42"/>
      <c r="E30" s="42"/>
      <c r="F30" s="34"/>
      <c r="G30" s="52"/>
      <c r="H30" s="66"/>
      <c r="I30" s="67"/>
    </row>
    <row r="31" spans="1:9" ht="12.75">
      <c r="A31" s="43" t="s">
        <v>37</v>
      </c>
      <c r="B31" s="44">
        <v>50</v>
      </c>
      <c r="C31" s="44">
        <v>380</v>
      </c>
      <c r="D31" s="44">
        <v>396</v>
      </c>
      <c r="E31" s="44">
        <v>341</v>
      </c>
      <c r="F31" s="44">
        <v>1117</v>
      </c>
      <c r="G31" s="57">
        <v>518</v>
      </c>
      <c r="H31" s="57">
        <v>21</v>
      </c>
      <c r="I31" s="68">
        <v>13</v>
      </c>
    </row>
    <row r="32" spans="1:9" ht="12.75">
      <c r="A32" s="32" t="s">
        <v>79</v>
      </c>
      <c r="B32" s="33"/>
      <c r="C32" s="33"/>
      <c r="D32" s="33"/>
      <c r="E32" s="33"/>
      <c r="F32" s="33"/>
      <c r="G32" s="33"/>
      <c r="H32" s="33"/>
      <c r="I32" s="69"/>
    </row>
    <row r="33" spans="1:9" ht="12.75">
      <c r="A33" s="46" t="s">
        <v>64</v>
      </c>
      <c r="B33" s="33"/>
      <c r="C33" s="33"/>
      <c r="D33" s="33"/>
      <c r="E33" s="33"/>
      <c r="F33" s="33"/>
      <c r="G33" s="33"/>
      <c r="H33" s="33"/>
      <c r="I33" s="69"/>
    </row>
    <row r="34" spans="1:9" ht="12.75">
      <c r="A34" s="47" t="s">
        <v>80</v>
      </c>
      <c r="B34" s="2"/>
      <c r="C34" s="2"/>
      <c r="D34" s="2"/>
      <c r="E34" s="2"/>
      <c r="F34" s="2"/>
      <c r="G34" s="2"/>
      <c r="H34" s="2"/>
      <c r="I34" s="70"/>
    </row>
  </sheetData>
  <sheetProtection/>
  <mergeCells count="4">
    <mergeCell ref="B3:F3"/>
    <mergeCell ref="G3:G4"/>
    <mergeCell ref="H3:H4"/>
    <mergeCell ref="I3:I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4"/>
  <sheetViews>
    <sheetView showZeros="0" zoomScalePageLayoutView="0" workbookViewId="0" topLeftCell="A20">
      <selection activeCell="A35" sqref="A35"/>
    </sheetView>
  </sheetViews>
  <sheetFormatPr defaultColWidth="9.00390625" defaultRowHeight="12"/>
  <cols>
    <col min="1" max="1" width="20.875" style="4" customWidth="1"/>
    <col min="2" max="2" width="9.125" style="4" customWidth="1"/>
    <col min="3" max="5" width="9.75390625" style="4" customWidth="1"/>
    <col min="6" max="16384" width="9.125" style="4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58" t="s">
        <v>1</v>
      </c>
    </row>
    <row r="2" spans="1:9" ht="12.75">
      <c r="A2" s="71" t="s">
        <v>84</v>
      </c>
      <c r="B2" s="2"/>
      <c r="C2" s="2"/>
      <c r="D2" s="2"/>
      <c r="E2" s="2"/>
      <c r="F2" s="2"/>
      <c r="G2" s="2"/>
      <c r="H2" s="2"/>
      <c r="I2" s="58"/>
    </row>
    <row r="3" spans="1:9" ht="12.75">
      <c r="A3" s="6" t="s">
        <v>3</v>
      </c>
      <c r="B3" s="116" t="s">
        <v>40</v>
      </c>
      <c r="C3" s="116"/>
      <c r="D3" s="116"/>
      <c r="E3" s="116"/>
      <c r="F3" s="116"/>
      <c r="G3" s="117" t="s">
        <v>71</v>
      </c>
      <c r="H3" s="117" t="s">
        <v>78</v>
      </c>
      <c r="I3" s="119" t="s">
        <v>72</v>
      </c>
    </row>
    <row r="4" spans="1:9" ht="12.75">
      <c r="A4" s="7"/>
      <c r="B4" s="7" t="s">
        <v>5</v>
      </c>
      <c r="C4" s="8"/>
      <c r="D4" s="9" t="s">
        <v>6</v>
      </c>
      <c r="E4" s="8"/>
      <c r="F4" s="10" t="s">
        <v>7</v>
      </c>
      <c r="G4" s="118" t="s">
        <v>73</v>
      </c>
      <c r="H4" s="118" t="s">
        <v>73</v>
      </c>
      <c r="I4" s="120"/>
    </row>
    <row r="5" spans="1:9" ht="13.5">
      <c r="A5" s="11"/>
      <c r="B5" s="12"/>
      <c r="C5" s="13" t="s">
        <v>8</v>
      </c>
      <c r="D5" s="13" t="s">
        <v>9</v>
      </c>
      <c r="E5" s="13" t="s">
        <v>10</v>
      </c>
      <c r="F5" s="12"/>
      <c r="G5" s="48" t="s">
        <v>74</v>
      </c>
      <c r="H5" s="12"/>
      <c r="I5" s="59" t="s">
        <v>75</v>
      </c>
    </row>
    <row r="6" spans="1:9" ht="12.75">
      <c r="A6" s="34" t="s">
        <v>42</v>
      </c>
      <c r="B6" s="34"/>
      <c r="C6" s="34"/>
      <c r="D6" s="34"/>
      <c r="E6" s="34"/>
      <c r="F6" s="34"/>
      <c r="G6" s="34"/>
      <c r="H6" s="60"/>
      <c r="I6" s="61"/>
    </row>
    <row r="7" spans="1:9" ht="12.75">
      <c r="A7" s="34" t="s">
        <v>15</v>
      </c>
      <c r="B7" s="35">
        <v>13</v>
      </c>
      <c r="C7" s="35">
        <v>123</v>
      </c>
      <c r="D7" s="35">
        <v>104</v>
      </c>
      <c r="E7" s="35">
        <v>108</v>
      </c>
      <c r="F7" s="35">
        <v>335</v>
      </c>
      <c r="G7" s="50">
        <v>155</v>
      </c>
      <c r="H7" s="50">
        <v>4</v>
      </c>
      <c r="I7" s="64">
        <v>8</v>
      </c>
    </row>
    <row r="8" spans="1:9" ht="12.75">
      <c r="A8" s="36" t="s">
        <v>43</v>
      </c>
      <c r="B8" s="38">
        <v>13</v>
      </c>
      <c r="C8" s="41">
        <v>123</v>
      </c>
      <c r="D8" s="41">
        <v>104</v>
      </c>
      <c r="E8" s="41">
        <v>108</v>
      </c>
      <c r="F8" s="38">
        <v>335</v>
      </c>
      <c r="G8" s="51">
        <v>155</v>
      </c>
      <c r="H8" s="51">
        <v>4</v>
      </c>
      <c r="I8" s="51">
        <v>8</v>
      </c>
    </row>
    <row r="9" spans="1:9" ht="12.75">
      <c r="A9" s="36" t="s">
        <v>44</v>
      </c>
      <c r="B9" s="38"/>
      <c r="C9" s="39"/>
      <c r="D9" s="38"/>
      <c r="E9" s="38"/>
      <c r="F9" s="35"/>
      <c r="G9" s="50"/>
      <c r="H9" s="54"/>
      <c r="I9" s="62"/>
    </row>
    <row r="10" spans="1:9" ht="12.75">
      <c r="A10" s="36" t="s">
        <v>45</v>
      </c>
      <c r="B10" s="42"/>
      <c r="C10" s="40"/>
      <c r="D10" s="42"/>
      <c r="E10" s="38"/>
      <c r="F10" s="35"/>
      <c r="G10" s="50"/>
      <c r="H10" s="54"/>
      <c r="I10" s="62"/>
    </row>
    <row r="11" spans="1:9" ht="12.75">
      <c r="A11" s="34" t="s">
        <v>46</v>
      </c>
      <c r="B11" s="34">
        <v>9</v>
      </c>
      <c r="C11" s="35">
        <v>69</v>
      </c>
      <c r="D11" s="35">
        <v>56</v>
      </c>
      <c r="E11" s="35">
        <v>66</v>
      </c>
      <c r="F11" s="35">
        <v>191</v>
      </c>
      <c r="G11" s="50">
        <v>82</v>
      </c>
      <c r="H11" s="50">
        <v>7</v>
      </c>
      <c r="I11" s="64">
        <v>0</v>
      </c>
    </row>
    <row r="12" spans="1:9" ht="12.75">
      <c r="A12" s="36" t="s">
        <v>47</v>
      </c>
      <c r="B12" s="42"/>
      <c r="C12" s="38"/>
      <c r="D12" s="38"/>
      <c r="E12" s="38"/>
      <c r="F12" s="35"/>
      <c r="G12" s="50"/>
      <c r="H12" s="54"/>
      <c r="I12" s="62"/>
    </row>
    <row r="13" spans="1:9" ht="12.75">
      <c r="A13" s="36" t="s">
        <v>48</v>
      </c>
      <c r="B13" s="42">
        <v>9</v>
      </c>
      <c r="C13" s="41">
        <v>69</v>
      </c>
      <c r="D13" s="41">
        <v>56</v>
      </c>
      <c r="E13" s="41">
        <v>66</v>
      </c>
      <c r="F13" s="38">
        <v>191</v>
      </c>
      <c r="G13" s="51">
        <v>82</v>
      </c>
      <c r="H13" s="51">
        <v>7</v>
      </c>
      <c r="I13" s="51">
        <v>0</v>
      </c>
    </row>
    <row r="14" spans="1:9" ht="12.75">
      <c r="A14" s="34" t="s">
        <v>49</v>
      </c>
      <c r="B14" s="34"/>
      <c r="C14" s="35"/>
      <c r="D14" s="35"/>
      <c r="E14" s="35"/>
      <c r="F14" s="35"/>
      <c r="G14" s="50"/>
      <c r="H14" s="50"/>
      <c r="I14" s="64"/>
    </row>
    <row r="15" spans="1:9" ht="12.75">
      <c r="A15" s="36" t="s">
        <v>50</v>
      </c>
      <c r="B15" s="42"/>
      <c r="C15" s="38"/>
      <c r="D15" s="38"/>
      <c r="E15" s="38"/>
      <c r="F15" s="35"/>
      <c r="G15" s="50"/>
      <c r="H15" s="54"/>
      <c r="I15" s="62"/>
    </row>
    <row r="16" spans="1:9" ht="12.75">
      <c r="A16" s="36" t="s">
        <v>51</v>
      </c>
      <c r="B16" s="42"/>
      <c r="C16" s="38"/>
      <c r="D16" s="38"/>
      <c r="E16" s="38"/>
      <c r="F16" s="35"/>
      <c r="G16" s="50"/>
      <c r="H16" s="54"/>
      <c r="I16" s="62"/>
    </row>
    <row r="17" spans="1:9" ht="12.75">
      <c r="A17" s="34" t="s">
        <v>52</v>
      </c>
      <c r="B17" s="34"/>
      <c r="C17" s="35"/>
      <c r="D17" s="35"/>
      <c r="E17" s="35"/>
      <c r="F17" s="34"/>
      <c r="G17" s="52"/>
      <c r="H17" s="52"/>
      <c r="I17" s="65"/>
    </row>
    <row r="18" spans="1:9" ht="12.75">
      <c r="A18" s="34" t="s">
        <v>27</v>
      </c>
      <c r="B18" s="34">
        <v>12</v>
      </c>
      <c r="C18" s="35">
        <v>83</v>
      </c>
      <c r="D18" s="35">
        <v>81</v>
      </c>
      <c r="E18" s="35">
        <v>71</v>
      </c>
      <c r="F18" s="35">
        <v>235</v>
      </c>
      <c r="G18" s="50">
        <v>119</v>
      </c>
      <c r="H18" s="50">
        <v>5</v>
      </c>
      <c r="I18" s="64">
        <v>0</v>
      </c>
    </row>
    <row r="19" spans="1:9" ht="12.75">
      <c r="A19" s="36" t="s">
        <v>53</v>
      </c>
      <c r="B19" s="42"/>
      <c r="C19" s="38"/>
      <c r="D19" s="38"/>
      <c r="E19" s="38"/>
      <c r="F19" s="35"/>
      <c r="G19" s="50"/>
      <c r="H19" s="54"/>
      <c r="I19" s="62"/>
    </row>
    <row r="20" spans="1:9" ht="12.75">
      <c r="A20" s="36" t="s">
        <v>54</v>
      </c>
      <c r="B20" s="42">
        <v>6</v>
      </c>
      <c r="C20" s="41">
        <v>40</v>
      </c>
      <c r="D20" s="41">
        <v>36</v>
      </c>
      <c r="E20" s="41">
        <v>31</v>
      </c>
      <c r="F20" s="38">
        <v>107</v>
      </c>
      <c r="G20" s="51">
        <v>65</v>
      </c>
      <c r="H20" s="51">
        <v>1</v>
      </c>
      <c r="I20" s="51">
        <v>0</v>
      </c>
    </row>
    <row r="21" spans="1:9" ht="12.75">
      <c r="A21" s="36" t="s">
        <v>55</v>
      </c>
      <c r="B21" s="42">
        <v>6</v>
      </c>
      <c r="C21" s="41">
        <v>43</v>
      </c>
      <c r="D21" s="41">
        <v>45</v>
      </c>
      <c r="E21" s="41">
        <v>40</v>
      </c>
      <c r="F21" s="38">
        <v>128</v>
      </c>
      <c r="G21" s="51">
        <v>54</v>
      </c>
      <c r="H21" s="51">
        <v>4</v>
      </c>
      <c r="I21" s="51">
        <v>0</v>
      </c>
    </row>
    <row r="22" spans="1:9" ht="12.75">
      <c r="A22" s="34" t="s">
        <v>56</v>
      </c>
      <c r="B22" s="34"/>
      <c r="C22" s="35"/>
      <c r="D22" s="35"/>
      <c r="E22" s="35"/>
      <c r="F22" s="34"/>
      <c r="G22" s="52"/>
      <c r="H22" s="52"/>
      <c r="I22" s="65"/>
    </row>
    <row r="23" spans="1:9" ht="12.75">
      <c r="A23" s="36" t="s">
        <v>57</v>
      </c>
      <c r="B23" s="42"/>
      <c r="C23" s="38"/>
      <c r="D23" s="38"/>
      <c r="E23" s="38"/>
      <c r="F23" s="34"/>
      <c r="G23" s="52"/>
      <c r="H23" s="66"/>
      <c r="I23" s="67"/>
    </row>
    <row r="24" spans="1:9" ht="12.75">
      <c r="A24" s="36" t="s">
        <v>58</v>
      </c>
      <c r="B24" s="42"/>
      <c r="C24" s="38"/>
      <c r="D24" s="38"/>
      <c r="E24" s="38"/>
      <c r="F24" s="34"/>
      <c r="G24" s="52"/>
      <c r="H24" s="66"/>
      <c r="I24" s="67"/>
    </row>
    <row r="25" spans="1:9" ht="12.75">
      <c r="A25" s="34" t="s">
        <v>59</v>
      </c>
      <c r="B25" s="34">
        <v>15</v>
      </c>
      <c r="C25" s="35">
        <v>119</v>
      </c>
      <c r="D25" s="35">
        <v>100</v>
      </c>
      <c r="E25" s="35">
        <v>118</v>
      </c>
      <c r="F25" s="35">
        <v>337</v>
      </c>
      <c r="G25" s="50">
        <v>172</v>
      </c>
      <c r="H25" s="50">
        <v>1</v>
      </c>
      <c r="I25" s="64">
        <v>2</v>
      </c>
    </row>
    <row r="26" spans="1:9" ht="12.75">
      <c r="A26" s="36" t="s">
        <v>60</v>
      </c>
      <c r="B26" s="42">
        <v>9</v>
      </c>
      <c r="C26" s="41">
        <v>81</v>
      </c>
      <c r="D26" s="41">
        <v>76</v>
      </c>
      <c r="E26" s="41">
        <v>77</v>
      </c>
      <c r="F26" s="38">
        <v>234</v>
      </c>
      <c r="G26" s="51">
        <v>110</v>
      </c>
      <c r="H26" s="51">
        <v>1</v>
      </c>
      <c r="I26" s="51">
        <v>0</v>
      </c>
    </row>
    <row r="27" spans="1:9" ht="12.75">
      <c r="A27" s="36" t="s">
        <v>61</v>
      </c>
      <c r="B27" s="42">
        <v>6</v>
      </c>
      <c r="C27" s="41">
        <v>38</v>
      </c>
      <c r="D27" s="41">
        <v>24</v>
      </c>
      <c r="E27" s="41">
        <v>41</v>
      </c>
      <c r="F27" s="42">
        <v>103</v>
      </c>
      <c r="G27" s="55">
        <v>62</v>
      </c>
      <c r="H27" s="55">
        <v>0</v>
      </c>
      <c r="I27" s="51">
        <v>2</v>
      </c>
    </row>
    <row r="28" spans="1:9" ht="12.75">
      <c r="A28" s="34" t="s">
        <v>32</v>
      </c>
      <c r="B28" s="34"/>
      <c r="C28" s="34"/>
      <c r="D28" s="34"/>
      <c r="E28" s="34"/>
      <c r="F28" s="34"/>
      <c r="G28" s="52"/>
      <c r="H28" s="52"/>
      <c r="I28" s="65"/>
    </row>
    <row r="29" spans="1:9" ht="12.75">
      <c r="A29" s="36" t="s">
        <v>62</v>
      </c>
      <c r="B29" s="42"/>
      <c r="C29" s="42"/>
      <c r="D29" s="42"/>
      <c r="E29" s="42"/>
      <c r="F29" s="34"/>
      <c r="G29" s="52"/>
      <c r="H29" s="66"/>
      <c r="I29" s="67"/>
    </row>
    <row r="30" spans="1:9" ht="12.75">
      <c r="A30" s="36" t="s">
        <v>63</v>
      </c>
      <c r="B30" s="42"/>
      <c r="C30" s="42"/>
      <c r="D30" s="42"/>
      <c r="E30" s="42"/>
      <c r="F30" s="34"/>
      <c r="G30" s="52"/>
      <c r="H30" s="66"/>
      <c r="I30" s="67"/>
    </row>
    <row r="31" spans="1:9" ht="12.75">
      <c r="A31" s="43" t="s">
        <v>37</v>
      </c>
      <c r="B31" s="44">
        <v>49</v>
      </c>
      <c r="C31" s="44">
        <v>394</v>
      </c>
      <c r="D31" s="44">
        <v>341</v>
      </c>
      <c r="E31" s="44">
        <v>363</v>
      </c>
      <c r="F31" s="44">
        <v>1098</v>
      </c>
      <c r="G31" s="57">
        <v>528</v>
      </c>
      <c r="H31" s="57">
        <v>17</v>
      </c>
      <c r="I31" s="74">
        <v>10</v>
      </c>
    </row>
    <row r="32" spans="1:9" ht="12.75">
      <c r="A32" s="32" t="s">
        <v>79</v>
      </c>
      <c r="B32" s="33"/>
      <c r="C32" s="33"/>
      <c r="D32" s="33"/>
      <c r="E32" s="33"/>
      <c r="F32" s="33"/>
      <c r="G32" s="33"/>
      <c r="H32" s="33"/>
      <c r="I32" s="69"/>
    </row>
    <row r="33" spans="1:9" ht="12.75">
      <c r="A33" s="46" t="s">
        <v>64</v>
      </c>
      <c r="B33" s="33"/>
      <c r="C33" s="33"/>
      <c r="D33" s="33"/>
      <c r="E33" s="33"/>
      <c r="F33" s="33"/>
      <c r="G33" s="33"/>
      <c r="H33" s="33"/>
      <c r="I33" s="69"/>
    </row>
    <row r="34" spans="1:9" ht="12.75">
      <c r="A34" s="47" t="s">
        <v>80</v>
      </c>
      <c r="B34" s="2"/>
      <c r="C34" s="2"/>
      <c r="D34" s="2"/>
      <c r="E34" s="2"/>
      <c r="F34" s="2"/>
      <c r="G34" s="2"/>
      <c r="H34" s="2"/>
      <c r="I34" s="70"/>
    </row>
  </sheetData>
  <sheetProtection/>
  <mergeCells count="4">
    <mergeCell ref="B3:F3"/>
    <mergeCell ref="G3:G4"/>
    <mergeCell ref="H3:H4"/>
    <mergeCell ref="I3:I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A35" sqref="A35"/>
    </sheetView>
  </sheetViews>
  <sheetFormatPr defaultColWidth="9.00390625" defaultRowHeight="12"/>
  <cols>
    <col min="1" max="1" width="20.875" style="0" customWidth="1"/>
  </cols>
  <sheetData>
    <row r="1" spans="1:9" ht="15">
      <c r="A1" s="1" t="s">
        <v>0</v>
      </c>
      <c r="B1" s="17"/>
      <c r="C1" s="17"/>
      <c r="D1" s="17"/>
      <c r="E1" s="17"/>
      <c r="F1" s="17"/>
      <c r="G1" s="17"/>
      <c r="H1" s="17"/>
      <c r="I1" s="75" t="s">
        <v>1</v>
      </c>
    </row>
    <row r="2" spans="1:9" ht="12.75">
      <c r="A2" s="71" t="s">
        <v>85</v>
      </c>
      <c r="B2" s="17"/>
      <c r="C2" s="17"/>
      <c r="D2" s="17"/>
      <c r="E2" s="17"/>
      <c r="F2" s="17"/>
      <c r="G2" s="17"/>
      <c r="H2" s="17"/>
      <c r="I2" s="75"/>
    </row>
    <row r="3" spans="1:9" ht="12">
      <c r="A3" s="76" t="s">
        <v>3</v>
      </c>
      <c r="B3" s="116" t="s">
        <v>40</v>
      </c>
      <c r="C3" s="116"/>
      <c r="D3" s="116"/>
      <c r="E3" s="116"/>
      <c r="F3" s="116"/>
      <c r="G3" s="117" t="s">
        <v>71</v>
      </c>
      <c r="H3" s="117" t="s">
        <v>78</v>
      </c>
      <c r="I3" s="119" t="s">
        <v>72</v>
      </c>
    </row>
    <row r="4" spans="1:9" ht="12">
      <c r="A4" s="77"/>
      <c r="B4" s="77" t="s">
        <v>5</v>
      </c>
      <c r="C4" s="78"/>
      <c r="D4" s="79" t="s">
        <v>6</v>
      </c>
      <c r="E4" s="78"/>
      <c r="F4" s="80" t="s">
        <v>7</v>
      </c>
      <c r="G4" s="118" t="s">
        <v>73</v>
      </c>
      <c r="H4" s="118" t="s">
        <v>73</v>
      </c>
      <c r="I4" s="120"/>
    </row>
    <row r="5" spans="1:9" ht="13.5">
      <c r="A5" s="81"/>
      <c r="B5" s="82"/>
      <c r="C5" s="83" t="s">
        <v>86</v>
      </c>
      <c r="D5" s="83" t="s">
        <v>87</v>
      </c>
      <c r="E5" s="83" t="s">
        <v>88</v>
      </c>
      <c r="F5" s="82"/>
      <c r="G5" s="48" t="s">
        <v>74</v>
      </c>
      <c r="H5" s="82"/>
      <c r="I5" s="59" t="s">
        <v>75</v>
      </c>
    </row>
    <row r="6" spans="1:9" ht="12">
      <c r="A6" s="15" t="s">
        <v>42</v>
      </c>
      <c r="B6" s="15"/>
      <c r="C6" s="15"/>
      <c r="D6" s="15"/>
      <c r="E6" s="15"/>
      <c r="F6" s="15"/>
      <c r="G6" s="15"/>
      <c r="H6" s="84"/>
      <c r="I6" s="85"/>
    </row>
    <row r="7" spans="1:9" ht="12">
      <c r="A7" s="15" t="s">
        <v>15</v>
      </c>
      <c r="B7" s="15">
        <v>12</v>
      </c>
      <c r="C7" s="15">
        <v>100</v>
      </c>
      <c r="D7" s="15">
        <v>108</v>
      </c>
      <c r="E7" s="15">
        <v>105</v>
      </c>
      <c r="F7" s="15">
        <v>313</v>
      </c>
      <c r="G7" s="86">
        <v>188</v>
      </c>
      <c r="H7" s="86">
        <v>3</v>
      </c>
      <c r="I7" s="87">
        <v>6</v>
      </c>
    </row>
    <row r="8" spans="1:9" ht="12">
      <c r="A8" s="88" t="s">
        <v>43</v>
      </c>
      <c r="B8" s="88">
        <v>12</v>
      </c>
      <c r="C8" s="89">
        <v>100</v>
      </c>
      <c r="D8" s="88">
        <v>108</v>
      </c>
      <c r="E8" s="88">
        <v>105</v>
      </c>
      <c r="F8" s="88">
        <v>313</v>
      </c>
      <c r="G8" s="90">
        <v>188</v>
      </c>
      <c r="H8" s="91">
        <v>3</v>
      </c>
      <c r="I8" s="92">
        <v>6</v>
      </c>
    </row>
    <row r="9" spans="1:9" ht="12">
      <c r="A9" s="88" t="s">
        <v>44</v>
      </c>
      <c r="B9" s="88"/>
      <c r="C9" s="89"/>
      <c r="D9" s="88"/>
      <c r="E9" s="88"/>
      <c r="F9" s="88"/>
      <c r="G9" s="90"/>
      <c r="H9" s="91"/>
      <c r="I9" s="92"/>
    </row>
    <row r="10" spans="1:9" ht="12">
      <c r="A10" s="88" t="s">
        <v>45</v>
      </c>
      <c r="B10" s="88"/>
      <c r="C10" s="89"/>
      <c r="D10" s="88"/>
      <c r="E10" s="88"/>
      <c r="F10" s="88"/>
      <c r="G10" s="90"/>
      <c r="H10" s="91"/>
      <c r="I10" s="92"/>
    </row>
    <row r="11" spans="1:9" ht="12">
      <c r="A11" s="15" t="s">
        <v>46</v>
      </c>
      <c r="B11" s="15">
        <v>9</v>
      </c>
      <c r="C11" s="15">
        <v>58</v>
      </c>
      <c r="D11" s="15">
        <v>64</v>
      </c>
      <c r="E11" s="15">
        <v>63</v>
      </c>
      <c r="F11" s="15">
        <v>185</v>
      </c>
      <c r="G11" s="86">
        <v>82</v>
      </c>
      <c r="H11" s="86">
        <v>5</v>
      </c>
      <c r="I11" s="87">
        <v>1</v>
      </c>
    </row>
    <row r="12" spans="1:9" ht="12">
      <c r="A12" s="88" t="s">
        <v>47</v>
      </c>
      <c r="B12" s="88"/>
      <c r="C12" s="88"/>
      <c r="D12" s="88"/>
      <c r="E12" s="88"/>
      <c r="F12" s="88"/>
      <c r="G12" s="90"/>
      <c r="H12" s="91"/>
      <c r="I12" s="92"/>
    </row>
    <row r="13" spans="1:9" ht="12">
      <c r="A13" s="88" t="s">
        <v>48</v>
      </c>
      <c r="B13" s="88">
        <v>9</v>
      </c>
      <c r="C13" s="88">
        <v>58</v>
      </c>
      <c r="D13" s="88">
        <v>64</v>
      </c>
      <c r="E13" s="88">
        <v>63</v>
      </c>
      <c r="F13" s="88">
        <v>185</v>
      </c>
      <c r="G13" s="90">
        <v>82</v>
      </c>
      <c r="H13" s="91">
        <v>5</v>
      </c>
      <c r="I13" s="92">
        <v>1</v>
      </c>
    </row>
    <row r="14" spans="1:9" ht="12">
      <c r="A14" s="15" t="s">
        <v>49</v>
      </c>
      <c r="B14" s="15"/>
      <c r="C14" s="15"/>
      <c r="D14" s="15"/>
      <c r="E14" s="15"/>
      <c r="F14" s="15"/>
      <c r="G14" s="86"/>
      <c r="H14" s="86"/>
      <c r="I14" s="87"/>
    </row>
    <row r="15" spans="1:9" ht="12">
      <c r="A15" s="88" t="s">
        <v>50</v>
      </c>
      <c r="B15" s="88"/>
      <c r="C15" s="88"/>
      <c r="D15" s="88"/>
      <c r="E15" s="88"/>
      <c r="F15" s="88"/>
      <c r="G15" s="90"/>
      <c r="H15" s="91"/>
      <c r="I15" s="92"/>
    </row>
    <row r="16" spans="1:9" ht="12">
      <c r="A16" s="88" t="s">
        <v>51</v>
      </c>
      <c r="B16" s="88"/>
      <c r="C16" s="88"/>
      <c r="D16" s="88"/>
      <c r="E16" s="88"/>
      <c r="F16" s="88"/>
      <c r="G16" s="90"/>
      <c r="H16" s="91"/>
      <c r="I16" s="92"/>
    </row>
    <row r="17" spans="1:9" ht="12">
      <c r="A17" s="15" t="s">
        <v>52</v>
      </c>
      <c r="B17" s="15"/>
      <c r="C17" s="15"/>
      <c r="D17" s="15"/>
      <c r="E17" s="15"/>
      <c r="F17" s="88"/>
      <c r="G17" s="90"/>
      <c r="H17" s="86"/>
      <c r="I17" s="87"/>
    </row>
    <row r="18" spans="1:9" ht="12">
      <c r="A18" s="15" t="s">
        <v>27</v>
      </c>
      <c r="B18" s="15">
        <v>12</v>
      </c>
      <c r="C18" s="15">
        <v>80</v>
      </c>
      <c r="D18" s="15">
        <v>74</v>
      </c>
      <c r="E18" s="15">
        <v>83</v>
      </c>
      <c r="F18" s="15">
        <v>237</v>
      </c>
      <c r="G18" s="86">
        <v>127</v>
      </c>
      <c r="H18" s="86">
        <v>2</v>
      </c>
      <c r="I18" s="87">
        <v>1</v>
      </c>
    </row>
    <row r="19" spans="1:9" ht="12">
      <c r="A19" s="88" t="s">
        <v>53</v>
      </c>
      <c r="B19" s="88"/>
      <c r="C19" s="88"/>
      <c r="D19" s="88"/>
      <c r="E19" s="88"/>
      <c r="F19" s="88"/>
      <c r="G19" s="90"/>
      <c r="H19" s="91"/>
      <c r="I19" s="92"/>
    </row>
    <row r="20" spans="1:9" ht="12">
      <c r="A20" s="88" t="s">
        <v>54</v>
      </c>
      <c r="B20" s="88">
        <v>6</v>
      </c>
      <c r="C20" s="88">
        <v>36</v>
      </c>
      <c r="D20" s="88">
        <v>32</v>
      </c>
      <c r="E20" s="88">
        <v>34</v>
      </c>
      <c r="F20" s="88">
        <v>102</v>
      </c>
      <c r="G20" s="90">
        <v>59</v>
      </c>
      <c r="H20" s="91"/>
      <c r="I20" s="92"/>
    </row>
    <row r="21" spans="1:9" ht="12">
      <c r="A21" s="88" t="s">
        <v>55</v>
      </c>
      <c r="B21" s="88">
        <v>6</v>
      </c>
      <c r="C21" s="88">
        <v>44</v>
      </c>
      <c r="D21" s="88">
        <v>42</v>
      </c>
      <c r="E21" s="88">
        <v>49</v>
      </c>
      <c r="F21" s="88">
        <v>135</v>
      </c>
      <c r="G21" s="90">
        <v>68</v>
      </c>
      <c r="H21" s="91">
        <v>2</v>
      </c>
      <c r="I21" s="92">
        <v>1</v>
      </c>
    </row>
    <row r="22" spans="1:9" ht="12">
      <c r="A22" s="15" t="s">
        <v>56</v>
      </c>
      <c r="B22" s="15"/>
      <c r="C22" s="15"/>
      <c r="D22" s="15"/>
      <c r="E22" s="15"/>
      <c r="F22" s="15"/>
      <c r="G22" s="86"/>
      <c r="H22" s="86"/>
      <c r="I22" s="87"/>
    </row>
    <row r="23" spans="1:9" ht="12">
      <c r="A23" s="88" t="s">
        <v>57</v>
      </c>
      <c r="B23" s="88"/>
      <c r="C23" s="88"/>
      <c r="D23" s="88"/>
      <c r="E23" s="88"/>
      <c r="F23" s="88"/>
      <c r="G23" s="90"/>
      <c r="H23" s="91"/>
      <c r="I23" s="92"/>
    </row>
    <row r="24" spans="1:9" ht="12">
      <c r="A24" s="88" t="s">
        <v>58</v>
      </c>
      <c r="B24" s="88"/>
      <c r="C24" s="88"/>
      <c r="D24" s="88"/>
      <c r="E24" s="88"/>
      <c r="F24" s="88"/>
      <c r="G24" s="90"/>
      <c r="H24" s="91"/>
      <c r="I24" s="92"/>
    </row>
    <row r="25" spans="1:9" ht="12">
      <c r="A25" s="15" t="s">
        <v>59</v>
      </c>
      <c r="B25" s="15">
        <v>14</v>
      </c>
      <c r="C25" s="15">
        <v>102</v>
      </c>
      <c r="D25" s="15">
        <v>113</v>
      </c>
      <c r="E25" s="15">
        <v>88</v>
      </c>
      <c r="F25" s="15">
        <v>303</v>
      </c>
      <c r="G25" s="86">
        <v>122</v>
      </c>
      <c r="H25" s="86">
        <v>1</v>
      </c>
      <c r="I25" s="87">
        <v>2</v>
      </c>
    </row>
    <row r="26" spans="1:9" ht="12">
      <c r="A26" s="88" t="s">
        <v>60</v>
      </c>
      <c r="B26" s="88">
        <v>8</v>
      </c>
      <c r="C26" s="88">
        <v>78</v>
      </c>
      <c r="D26" s="88">
        <v>76</v>
      </c>
      <c r="E26" s="88">
        <v>50</v>
      </c>
      <c r="F26" s="88">
        <v>204</v>
      </c>
      <c r="G26" s="90">
        <v>93</v>
      </c>
      <c r="H26" s="91"/>
      <c r="I26" s="92"/>
    </row>
    <row r="27" spans="1:9" ht="12">
      <c r="A27" s="88" t="s">
        <v>61</v>
      </c>
      <c r="B27" s="88">
        <v>6</v>
      </c>
      <c r="C27" s="88">
        <v>24</v>
      </c>
      <c r="D27" s="88">
        <v>37</v>
      </c>
      <c r="E27" s="88">
        <v>38</v>
      </c>
      <c r="F27" s="88">
        <v>99</v>
      </c>
      <c r="G27" s="90">
        <v>29</v>
      </c>
      <c r="H27" s="91">
        <v>1</v>
      </c>
      <c r="I27" s="92">
        <v>2</v>
      </c>
    </row>
    <row r="28" spans="1:9" ht="12">
      <c r="A28" s="15" t="s">
        <v>32</v>
      </c>
      <c r="B28" s="15"/>
      <c r="C28" s="15"/>
      <c r="D28" s="15"/>
      <c r="E28" s="15"/>
      <c r="F28" s="15"/>
      <c r="G28" s="86"/>
      <c r="H28" s="86"/>
      <c r="I28" s="87"/>
    </row>
    <row r="29" spans="1:9" ht="12">
      <c r="A29" s="88" t="s">
        <v>62</v>
      </c>
      <c r="B29" s="88"/>
      <c r="C29" s="88"/>
      <c r="D29" s="88"/>
      <c r="E29" s="88"/>
      <c r="F29" s="88"/>
      <c r="G29" s="90"/>
      <c r="H29" s="91"/>
      <c r="I29" s="92"/>
    </row>
    <row r="30" spans="1:9" ht="12">
      <c r="A30" s="88" t="s">
        <v>63</v>
      </c>
      <c r="B30" s="88"/>
      <c r="C30" s="88"/>
      <c r="D30" s="88"/>
      <c r="E30" s="88"/>
      <c r="F30" s="88"/>
      <c r="G30" s="90"/>
      <c r="H30" s="91"/>
      <c r="I30" s="92"/>
    </row>
    <row r="31" spans="1:9" ht="12">
      <c r="A31" s="93" t="s">
        <v>37</v>
      </c>
      <c r="B31" s="94">
        <v>47</v>
      </c>
      <c r="C31" s="94">
        <v>340</v>
      </c>
      <c r="D31" s="94">
        <v>359</v>
      </c>
      <c r="E31" s="94">
        <v>339</v>
      </c>
      <c r="F31" s="94">
        <v>1038</v>
      </c>
      <c r="G31" s="95">
        <v>519</v>
      </c>
      <c r="H31" s="95">
        <v>11</v>
      </c>
      <c r="I31" s="96">
        <v>10</v>
      </c>
    </row>
    <row r="32" spans="1:9" ht="12">
      <c r="A32" s="32" t="s">
        <v>79</v>
      </c>
      <c r="B32" s="33"/>
      <c r="C32" s="33"/>
      <c r="D32" s="33"/>
      <c r="E32" s="33"/>
      <c r="F32" s="33"/>
      <c r="G32" s="33"/>
      <c r="H32" s="33"/>
      <c r="I32" s="69"/>
    </row>
    <row r="33" spans="1:9" ht="12">
      <c r="A33" s="46" t="s">
        <v>64</v>
      </c>
      <c r="B33" s="17"/>
      <c r="C33" s="17"/>
      <c r="D33" s="17"/>
      <c r="E33" s="17"/>
      <c r="F33" s="17"/>
      <c r="G33" s="17"/>
      <c r="H33" s="17"/>
      <c r="I33" s="97"/>
    </row>
    <row r="34" spans="1:9" ht="12">
      <c r="A34" s="98" t="s">
        <v>89</v>
      </c>
      <c r="B34" s="17"/>
      <c r="C34" s="17"/>
      <c r="D34" s="17"/>
      <c r="E34" s="17"/>
      <c r="F34" s="17"/>
      <c r="G34" s="17"/>
      <c r="H34" s="17"/>
      <c r="I34" s="97"/>
    </row>
  </sheetData>
  <sheetProtection/>
  <mergeCells count="4">
    <mergeCell ref="B3:F3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8">
      <selection activeCell="A34" sqref="A34"/>
    </sheetView>
  </sheetViews>
  <sheetFormatPr defaultColWidth="9.625" defaultRowHeight="12"/>
  <cols>
    <col min="1" max="1" width="19.375" style="97" customWidth="1"/>
    <col min="2" max="6" width="9.375" style="97" customWidth="1"/>
    <col min="7" max="9" width="10.875" style="97" customWidth="1"/>
    <col min="10" max="16384" width="9.625" style="97" customWidth="1"/>
  </cols>
  <sheetData>
    <row r="1" spans="1:8" ht="15" customHeight="1">
      <c r="A1" s="1" t="s">
        <v>0</v>
      </c>
      <c r="B1" s="17"/>
      <c r="C1" s="17"/>
      <c r="D1" s="17"/>
      <c r="E1" s="17"/>
      <c r="F1" s="17"/>
      <c r="G1" s="17"/>
      <c r="H1" s="99" t="s">
        <v>1</v>
      </c>
    </row>
    <row r="2" spans="1:8" ht="15" customHeight="1">
      <c r="A2" s="71" t="s">
        <v>90</v>
      </c>
      <c r="B2" s="17"/>
      <c r="C2" s="17"/>
      <c r="D2" s="17"/>
      <c r="E2" s="17"/>
      <c r="F2" s="17"/>
      <c r="G2" s="17"/>
      <c r="H2" s="99"/>
    </row>
    <row r="3" spans="1:8" s="100" customFormat="1" ht="15.75" customHeight="1">
      <c r="A3" s="76" t="s">
        <v>3</v>
      </c>
      <c r="B3" s="116" t="s">
        <v>40</v>
      </c>
      <c r="C3" s="116"/>
      <c r="D3" s="116"/>
      <c r="E3" s="116"/>
      <c r="F3" s="116"/>
      <c r="G3" s="117" t="s">
        <v>78</v>
      </c>
      <c r="H3" s="117" t="s">
        <v>72</v>
      </c>
    </row>
    <row r="4" spans="1:8" s="100" customFormat="1" ht="15" customHeight="1">
      <c r="A4" s="77"/>
      <c r="B4" s="77" t="s">
        <v>5</v>
      </c>
      <c r="C4" s="78"/>
      <c r="D4" s="79" t="s">
        <v>6</v>
      </c>
      <c r="E4" s="78"/>
      <c r="F4" s="80" t="s">
        <v>7</v>
      </c>
      <c r="G4" s="118" t="s">
        <v>73</v>
      </c>
      <c r="H4" s="118"/>
    </row>
    <row r="5" spans="1:8" s="101" customFormat="1" ht="15" customHeight="1">
      <c r="A5" s="81"/>
      <c r="B5" s="82"/>
      <c r="C5" s="83" t="s">
        <v>86</v>
      </c>
      <c r="D5" s="83" t="s">
        <v>87</v>
      </c>
      <c r="E5" s="83" t="s">
        <v>88</v>
      </c>
      <c r="F5" s="82"/>
      <c r="G5" s="82"/>
      <c r="H5" s="48" t="s">
        <v>74</v>
      </c>
    </row>
    <row r="6" spans="1:8" s="102" customFormat="1" ht="12.75" customHeight="1">
      <c r="A6" s="15" t="s">
        <v>42</v>
      </c>
      <c r="B6" s="15"/>
      <c r="C6" s="15"/>
      <c r="D6" s="15"/>
      <c r="E6" s="15"/>
      <c r="F6" s="15"/>
      <c r="G6" s="84"/>
      <c r="H6" s="84"/>
    </row>
    <row r="7" spans="1:8" s="102" customFormat="1" ht="11.25" customHeight="1">
      <c r="A7" s="15" t="s">
        <v>15</v>
      </c>
      <c r="B7" s="15">
        <v>12</v>
      </c>
      <c r="C7" s="15">
        <v>108</v>
      </c>
      <c r="D7" s="15">
        <v>107</v>
      </c>
      <c r="E7" s="15">
        <v>101</v>
      </c>
      <c r="F7" s="15">
        <v>316</v>
      </c>
      <c r="G7" s="86">
        <v>3</v>
      </c>
      <c r="H7" s="86">
        <v>1</v>
      </c>
    </row>
    <row r="8" spans="1:8" ht="11.25" customHeight="1">
      <c r="A8" s="88" t="s">
        <v>43</v>
      </c>
      <c r="B8" s="88">
        <v>12</v>
      </c>
      <c r="C8" s="89">
        <v>108</v>
      </c>
      <c r="D8" s="88">
        <v>107</v>
      </c>
      <c r="E8" s="88">
        <v>101</v>
      </c>
      <c r="F8" s="88">
        <v>316</v>
      </c>
      <c r="G8" s="91">
        <v>3</v>
      </c>
      <c r="H8" s="91">
        <v>1</v>
      </c>
    </row>
    <row r="9" spans="1:8" ht="11.25" customHeight="1">
      <c r="A9" s="88" t="s">
        <v>44</v>
      </c>
      <c r="B9" s="88"/>
      <c r="C9" s="89"/>
      <c r="D9" s="88"/>
      <c r="E9" s="88"/>
      <c r="F9" s="15"/>
      <c r="G9" s="91"/>
      <c r="H9" s="91"/>
    </row>
    <row r="10" spans="1:8" ht="11.25" customHeight="1">
      <c r="A10" s="88" t="s">
        <v>45</v>
      </c>
      <c r="B10" s="88"/>
      <c r="C10" s="89"/>
      <c r="D10" s="88"/>
      <c r="E10" s="88"/>
      <c r="F10" s="15"/>
      <c r="G10" s="91"/>
      <c r="H10" s="91"/>
    </row>
    <row r="11" spans="1:8" s="102" customFormat="1" ht="11.25" customHeight="1">
      <c r="A11" s="15" t="s">
        <v>46</v>
      </c>
      <c r="B11" s="15">
        <v>8</v>
      </c>
      <c r="C11" s="15">
        <v>63</v>
      </c>
      <c r="D11" s="15">
        <v>67</v>
      </c>
      <c r="E11" s="15">
        <v>46</v>
      </c>
      <c r="F11" s="15">
        <v>176</v>
      </c>
      <c r="G11" s="86">
        <v>4</v>
      </c>
      <c r="H11" s="86">
        <v>1</v>
      </c>
    </row>
    <row r="12" spans="1:8" ht="11.25" customHeight="1">
      <c r="A12" s="88" t="s">
        <v>47</v>
      </c>
      <c r="B12" s="88"/>
      <c r="C12" s="88"/>
      <c r="D12" s="88"/>
      <c r="E12" s="88"/>
      <c r="F12" s="15"/>
      <c r="G12" s="91"/>
      <c r="H12" s="91"/>
    </row>
    <row r="13" spans="1:8" ht="11.25" customHeight="1">
      <c r="A13" s="88" t="s">
        <v>48</v>
      </c>
      <c r="B13" s="88">
        <v>8</v>
      </c>
      <c r="C13" s="88">
        <v>63</v>
      </c>
      <c r="D13" s="88">
        <v>67</v>
      </c>
      <c r="E13" s="88">
        <v>46</v>
      </c>
      <c r="F13" s="15">
        <v>176</v>
      </c>
      <c r="G13" s="91">
        <v>4</v>
      </c>
      <c r="H13" s="91">
        <v>1</v>
      </c>
    </row>
    <row r="14" spans="1:8" s="102" customFormat="1" ht="11.25" customHeight="1">
      <c r="A14" s="15" t="s">
        <v>49</v>
      </c>
      <c r="B14" s="15"/>
      <c r="C14" s="15"/>
      <c r="D14" s="15"/>
      <c r="E14" s="15"/>
      <c r="F14" s="15"/>
      <c r="G14" s="86"/>
      <c r="H14" s="86"/>
    </row>
    <row r="15" spans="1:8" ht="11.25" customHeight="1">
      <c r="A15" s="88" t="s">
        <v>50</v>
      </c>
      <c r="B15" s="88"/>
      <c r="C15" s="88"/>
      <c r="D15" s="88"/>
      <c r="E15" s="88"/>
      <c r="F15" s="15"/>
      <c r="G15" s="91"/>
      <c r="H15" s="91"/>
    </row>
    <row r="16" spans="1:8" ht="11.25" customHeight="1">
      <c r="A16" s="88" t="s">
        <v>51</v>
      </c>
      <c r="B16" s="88"/>
      <c r="C16" s="88"/>
      <c r="D16" s="88"/>
      <c r="E16" s="88"/>
      <c r="F16" s="15"/>
      <c r="G16" s="91"/>
      <c r="H16" s="91"/>
    </row>
    <row r="17" spans="1:8" s="102" customFormat="1" ht="11.25" customHeight="1">
      <c r="A17" s="15" t="s">
        <v>52</v>
      </c>
      <c r="B17" s="15"/>
      <c r="C17" s="15"/>
      <c r="D17" s="15"/>
      <c r="E17" s="15"/>
      <c r="F17" s="15"/>
      <c r="G17" s="86"/>
      <c r="H17" s="86"/>
    </row>
    <row r="18" spans="1:8" s="102" customFormat="1" ht="11.25" customHeight="1">
      <c r="A18" s="15" t="s">
        <v>27</v>
      </c>
      <c r="B18" s="15">
        <v>12</v>
      </c>
      <c r="C18" s="15">
        <v>71</v>
      </c>
      <c r="D18" s="15">
        <v>79</v>
      </c>
      <c r="E18" s="15">
        <v>77</v>
      </c>
      <c r="F18" s="15">
        <v>227</v>
      </c>
      <c r="G18" s="86">
        <v>3</v>
      </c>
      <c r="H18" s="86">
        <v>1</v>
      </c>
    </row>
    <row r="19" spans="1:8" ht="11.25" customHeight="1">
      <c r="A19" s="88" t="s">
        <v>53</v>
      </c>
      <c r="B19" s="88"/>
      <c r="C19" s="88"/>
      <c r="D19" s="88"/>
      <c r="E19" s="88"/>
      <c r="F19" s="15"/>
      <c r="G19" s="91"/>
      <c r="H19" s="91"/>
    </row>
    <row r="20" spans="1:8" ht="11.25" customHeight="1">
      <c r="A20" s="88" t="s">
        <v>54</v>
      </c>
      <c r="B20" s="88">
        <v>6</v>
      </c>
      <c r="C20" s="88">
        <v>29</v>
      </c>
      <c r="D20" s="88">
        <v>33</v>
      </c>
      <c r="E20" s="88">
        <v>45</v>
      </c>
      <c r="F20" s="88">
        <v>107</v>
      </c>
      <c r="G20" s="91">
        <v>2</v>
      </c>
      <c r="H20" s="91"/>
    </row>
    <row r="21" spans="1:8" ht="11.25" customHeight="1">
      <c r="A21" s="88" t="s">
        <v>55</v>
      </c>
      <c r="B21" s="88">
        <v>6</v>
      </c>
      <c r="C21" s="88">
        <v>42</v>
      </c>
      <c r="D21" s="88">
        <v>46</v>
      </c>
      <c r="E21" s="88">
        <v>32</v>
      </c>
      <c r="F21" s="88">
        <v>120</v>
      </c>
      <c r="G21" s="91">
        <v>1</v>
      </c>
      <c r="H21" s="91">
        <v>1</v>
      </c>
    </row>
    <row r="22" spans="1:8" s="102" customFormat="1" ht="11.25" customHeight="1">
      <c r="A22" s="15" t="s">
        <v>56</v>
      </c>
      <c r="B22" s="15"/>
      <c r="C22" s="15"/>
      <c r="D22" s="15"/>
      <c r="E22" s="15"/>
      <c r="F22" s="15"/>
      <c r="G22" s="86"/>
      <c r="H22" s="86"/>
    </row>
    <row r="23" spans="1:8" ht="11.25" customHeight="1">
      <c r="A23" s="88" t="s">
        <v>57</v>
      </c>
      <c r="B23" s="88"/>
      <c r="C23" s="88"/>
      <c r="D23" s="88"/>
      <c r="E23" s="88"/>
      <c r="F23" s="15"/>
      <c r="G23" s="91"/>
      <c r="H23" s="91"/>
    </row>
    <row r="24" spans="1:8" ht="11.25" customHeight="1">
      <c r="A24" s="88" t="s">
        <v>58</v>
      </c>
      <c r="B24" s="88"/>
      <c r="C24" s="88"/>
      <c r="D24" s="88"/>
      <c r="E24" s="88"/>
      <c r="F24" s="15"/>
      <c r="G24" s="91"/>
      <c r="H24" s="91"/>
    </row>
    <row r="25" spans="1:8" s="102" customFormat="1" ht="11.25" customHeight="1">
      <c r="A25" s="15" t="s">
        <v>59</v>
      </c>
      <c r="B25" s="15">
        <v>13</v>
      </c>
      <c r="C25" s="15">
        <v>114</v>
      </c>
      <c r="D25" s="15">
        <v>88</v>
      </c>
      <c r="E25" s="15">
        <v>98</v>
      </c>
      <c r="F25" s="15">
        <v>300</v>
      </c>
      <c r="G25" s="86">
        <v>2</v>
      </c>
      <c r="H25" s="86">
        <v>1</v>
      </c>
    </row>
    <row r="26" spans="1:8" ht="11.25" customHeight="1">
      <c r="A26" s="88" t="s">
        <v>60</v>
      </c>
      <c r="B26" s="88">
        <v>7</v>
      </c>
      <c r="C26" s="88">
        <v>78</v>
      </c>
      <c r="D26" s="88">
        <v>50</v>
      </c>
      <c r="E26" s="88">
        <v>53</v>
      </c>
      <c r="F26" s="88">
        <v>181</v>
      </c>
      <c r="G26" s="91">
        <v>1</v>
      </c>
      <c r="H26" s="91"/>
    </row>
    <row r="27" spans="1:8" ht="11.25" customHeight="1">
      <c r="A27" s="88" t="s">
        <v>61</v>
      </c>
      <c r="B27" s="88">
        <v>6</v>
      </c>
      <c r="C27" s="88">
        <v>36</v>
      </c>
      <c r="D27" s="88">
        <v>38</v>
      </c>
      <c r="E27" s="88">
        <v>45</v>
      </c>
      <c r="F27" s="88">
        <v>119</v>
      </c>
      <c r="G27" s="91">
        <v>1</v>
      </c>
      <c r="H27" s="91">
        <v>1</v>
      </c>
    </row>
    <row r="28" spans="1:8" s="102" customFormat="1" ht="11.25" customHeight="1">
      <c r="A28" s="15" t="s">
        <v>32</v>
      </c>
      <c r="B28" s="15"/>
      <c r="C28" s="15"/>
      <c r="D28" s="15"/>
      <c r="E28" s="15"/>
      <c r="F28" s="15"/>
      <c r="G28" s="86"/>
      <c r="H28" s="86"/>
    </row>
    <row r="29" spans="1:8" ht="11.25" customHeight="1">
      <c r="A29" s="88" t="s">
        <v>62</v>
      </c>
      <c r="B29" s="88"/>
      <c r="C29" s="88"/>
      <c r="D29" s="88"/>
      <c r="E29" s="88"/>
      <c r="F29" s="15"/>
      <c r="G29" s="91"/>
      <c r="H29" s="91"/>
    </row>
    <row r="30" spans="1:8" ht="11.25" customHeight="1">
      <c r="A30" s="88" t="s">
        <v>63</v>
      </c>
      <c r="B30" s="88"/>
      <c r="C30" s="88"/>
      <c r="D30" s="88"/>
      <c r="E30" s="88"/>
      <c r="F30" s="15"/>
      <c r="G30" s="91"/>
      <c r="H30" s="91"/>
    </row>
    <row r="31" spans="1:8" s="103" customFormat="1" ht="18" customHeight="1">
      <c r="A31" s="93" t="s">
        <v>37</v>
      </c>
      <c r="B31" s="94">
        <v>45</v>
      </c>
      <c r="C31" s="94">
        <v>356</v>
      </c>
      <c r="D31" s="94">
        <v>341</v>
      </c>
      <c r="E31" s="94">
        <v>322</v>
      </c>
      <c r="F31" s="94">
        <v>1019</v>
      </c>
      <c r="G31" s="95">
        <v>12</v>
      </c>
      <c r="H31" s="95">
        <v>4</v>
      </c>
    </row>
    <row r="32" spans="1:8" s="69" customFormat="1" ht="11.25" customHeight="1">
      <c r="A32" s="32" t="s">
        <v>79</v>
      </c>
      <c r="B32" s="33"/>
      <c r="C32" s="33"/>
      <c r="D32" s="33"/>
      <c r="E32" s="33"/>
      <c r="F32" s="33"/>
      <c r="G32" s="33"/>
      <c r="H32" s="33"/>
    </row>
    <row r="33" spans="1:8" ht="12">
      <c r="A33" s="98" t="s">
        <v>91</v>
      </c>
      <c r="B33" s="17"/>
      <c r="C33" s="17"/>
      <c r="D33" s="17"/>
      <c r="E33" s="17"/>
      <c r="F33" s="17"/>
      <c r="G33" s="17"/>
      <c r="H33" s="17"/>
    </row>
  </sheetData>
  <sheetProtection/>
  <mergeCells count="3">
    <mergeCell ref="B3:F3"/>
    <mergeCell ref="G3:G4"/>
    <mergeCell ref="H3:H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7" sqref="A17"/>
    </sheetView>
  </sheetViews>
  <sheetFormatPr defaultColWidth="9.625" defaultRowHeight="12"/>
  <cols>
    <col min="1" max="1" width="23.125" style="97" customWidth="1"/>
    <col min="2" max="2" width="8.875" style="97" customWidth="1"/>
    <col min="3" max="6" width="9.375" style="97" customWidth="1"/>
    <col min="7" max="7" width="2.625" style="97" customWidth="1"/>
    <col min="8" max="16384" width="9.625" style="97" customWidth="1"/>
  </cols>
  <sheetData>
    <row r="1" spans="1:7" ht="15" customHeight="1">
      <c r="A1" s="1" t="s">
        <v>92</v>
      </c>
      <c r="B1" s="1"/>
      <c r="C1" s="1"/>
      <c r="D1" s="1"/>
      <c r="E1" s="1"/>
      <c r="F1" s="104" t="s">
        <v>1</v>
      </c>
      <c r="G1" s="17"/>
    </row>
    <row r="2" spans="1:7" ht="15" customHeight="1">
      <c r="A2" s="71" t="s">
        <v>93</v>
      </c>
      <c r="B2" s="1"/>
      <c r="C2" s="1"/>
      <c r="D2" s="1"/>
      <c r="E2" s="1"/>
      <c r="F2" s="104"/>
      <c r="G2" s="17"/>
    </row>
    <row r="3" spans="1:7" s="100" customFormat="1" ht="15.75" customHeight="1">
      <c r="A3" s="76" t="s">
        <v>94</v>
      </c>
      <c r="B3" s="105" t="s">
        <v>95</v>
      </c>
      <c r="C3" s="106"/>
      <c r="D3" s="107"/>
      <c r="E3" s="107"/>
      <c r="F3" s="107"/>
      <c r="G3" s="108"/>
    </row>
    <row r="4" spans="1:7" s="100" customFormat="1" ht="15" customHeight="1">
      <c r="A4" s="77"/>
      <c r="B4" s="77" t="s">
        <v>5</v>
      </c>
      <c r="C4" s="78"/>
      <c r="D4" s="79" t="s">
        <v>6</v>
      </c>
      <c r="E4" s="78"/>
      <c r="F4" s="80" t="s">
        <v>7</v>
      </c>
      <c r="G4" s="108"/>
    </row>
    <row r="5" spans="1:7" s="101" customFormat="1" ht="15" customHeight="1">
      <c r="A5" s="81"/>
      <c r="B5" s="81"/>
      <c r="C5" s="83" t="s">
        <v>86</v>
      </c>
      <c r="D5" s="83" t="s">
        <v>87</v>
      </c>
      <c r="E5" s="83" t="s">
        <v>88</v>
      </c>
      <c r="F5" s="81"/>
      <c r="G5" s="109"/>
    </row>
    <row r="6" spans="1:7" ht="12.75" customHeight="1">
      <c r="A6" s="110" t="s">
        <v>42</v>
      </c>
      <c r="B6" s="89"/>
      <c r="C6" s="89"/>
      <c r="D6" s="89"/>
      <c r="E6" s="89"/>
      <c r="F6" s="89"/>
      <c r="G6" s="88"/>
    </row>
    <row r="7" spans="1:7" ht="11.25" customHeight="1">
      <c r="A7" s="110" t="s">
        <v>15</v>
      </c>
      <c r="B7" s="89">
        <v>11</v>
      </c>
      <c r="C7" s="89">
        <v>108</v>
      </c>
      <c r="D7" s="89">
        <v>100</v>
      </c>
      <c r="E7" s="89">
        <v>75</v>
      </c>
      <c r="F7" s="89">
        <v>283</v>
      </c>
      <c r="G7" s="88"/>
    </row>
    <row r="8" spans="1:7" ht="11.25" customHeight="1">
      <c r="A8" s="110" t="s">
        <v>46</v>
      </c>
      <c r="B8" s="89">
        <v>8</v>
      </c>
      <c r="C8" s="89">
        <v>69</v>
      </c>
      <c r="D8" s="89">
        <v>45</v>
      </c>
      <c r="E8" s="89">
        <v>75</v>
      </c>
      <c r="F8" s="89">
        <v>189</v>
      </c>
      <c r="G8" s="88"/>
    </row>
    <row r="9" spans="1:7" ht="11.25" customHeight="1">
      <c r="A9" s="110" t="s">
        <v>49</v>
      </c>
      <c r="B9" s="89"/>
      <c r="C9" s="89"/>
      <c r="D9" s="89"/>
      <c r="E9" s="89"/>
      <c r="F9" s="89"/>
      <c r="G9" s="88"/>
    </row>
    <row r="10" spans="1:7" ht="11.25" customHeight="1">
      <c r="A10" s="110" t="s">
        <v>52</v>
      </c>
      <c r="B10" s="89"/>
      <c r="C10" s="89"/>
      <c r="D10" s="89"/>
      <c r="E10" s="89"/>
      <c r="F10" s="89"/>
      <c r="G10" s="88"/>
    </row>
    <row r="11" spans="1:7" ht="11.25" customHeight="1">
      <c r="A11" s="110" t="s">
        <v>27</v>
      </c>
      <c r="B11" s="89">
        <v>11</v>
      </c>
      <c r="C11" s="89">
        <v>78</v>
      </c>
      <c r="D11" s="89">
        <v>78</v>
      </c>
      <c r="E11" s="89">
        <v>57</v>
      </c>
      <c r="F11" s="89">
        <v>213</v>
      </c>
      <c r="G11" s="88"/>
    </row>
    <row r="12" spans="1:7" ht="11.25" customHeight="1">
      <c r="A12" s="17" t="s">
        <v>96</v>
      </c>
      <c r="B12" s="89"/>
      <c r="C12" s="89"/>
      <c r="D12" s="89"/>
      <c r="E12" s="89"/>
      <c r="F12" s="89"/>
      <c r="G12" s="88"/>
    </row>
    <row r="13" spans="1:7" ht="11.25" customHeight="1">
      <c r="A13" s="110" t="s">
        <v>59</v>
      </c>
      <c r="B13" s="89">
        <v>12</v>
      </c>
      <c r="C13" s="89">
        <v>84</v>
      </c>
      <c r="D13" s="89">
        <v>95</v>
      </c>
      <c r="E13" s="89">
        <v>80</v>
      </c>
      <c r="F13" s="89">
        <v>259</v>
      </c>
      <c r="G13" s="88"/>
    </row>
    <row r="14" spans="1:7" ht="11.25" customHeight="1">
      <c r="A14" s="110" t="s">
        <v>32</v>
      </c>
      <c r="B14" s="89"/>
      <c r="C14" s="89"/>
      <c r="D14" s="89"/>
      <c r="E14" s="89"/>
      <c r="F14" s="89"/>
      <c r="G14" s="88"/>
    </row>
    <row r="15" spans="1:7" s="103" customFormat="1" ht="18" customHeight="1">
      <c r="A15" s="111" t="s">
        <v>97</v>
      </c>
      <c r="B15" s="112">
        <v>42</v>
      </c>
      <c r="C15" s="112">
        <v>339</v>
      </c>
      <c r="D15" s="112">
        <v>318</v>
      </c>
      <c r="E15" s="112">
        <v>287</v>
      </c>
      <c r="F15" s="94">
        <v>944</v>
      </c>
      <c r="G15" s="113"/>
    </row>
    <row r="16" spans="1:7" s="69" customFormat="1" ht="11.25" customHeight="1">
      <c r="A16" s="32" t="s">
        <v>79</v>
      </c>
      <c r="B16" s="114"/>
      <c r="C16" s="114"/>
      <c r="D16" s="114"/>
      <c r="E16" s="114"/>
      <c r="F16" s="114"/>
      <c r="G16" s="114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showZeros="0" zoomScalePageLayoutView="0" workbookViewId="0" topLeftCell="A1">
      <selection activeCell="I21" sqref="I21"/>
    </sheetView>
  </sheetViews>
  <sheetFormatPr defaultColWidth="9.00390625" defaultRowHeight="12"/>
  <cols>
    <col min="1" max="1" width="20.875" style="4" customWidth="1"/>
    <col min="2" max="2" width="15.25390625" style="4" bestFit="1" customWidth="1"/>
    <col min="3" max="5" width="9.75390625" style="4" customWidth="1"/>
    <col min="6" max="6" width="9.125" style="4" customWidth="1"/>
    <col min="7" max="7" width="17.75390625" style="4" customWidth="1"/>
    <col min="8" max="8" width="10.125" style="4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7" ht="12.75">
      <c r="A2" s="5" t="s">
        <v>104</v>
      </c>
      <c r="B2" s="2"/>
      <c r="C2" s="2"/>
      <c r="D2" s="2"/>
      <c r="E2" s="2"/>
      <c r="F2" s="2"/>
      <c r="G2" s="2"/>
    </row>
    <row r="3" spans="1:7" ht="12.75" customHeight="1">
      <c r="A3" s="6" t="s">
        <v>3</v>
      </c>
      <c r="B3" s="116" t="s">
        <v>4</v>
      </c>
      <c r="C3" s="116"/>
      <c r="D3" s="116"/>
      <c r="E3" s="116"/>
      <c r="F3" s="116"/>
      <c r="G3" s="116"/>
    </row>
    <row r="4" spans="1:7" ht="12.75">
      <c r="A4" s="7"/>
      <c r="B4" s="7"/>
      <c r="C4" s="7" t="s">
        <v>5</v>
      </c>
      <c r="D4" s="8"/>
      <c r="E4" s="9" t="s">
        <v>6</v>
      </c>
      <c r="F4" s="8"/>
      <c r="G4" s="10" t="s">
        <v>7</v>
      </c>
    </row>
    <row r="5" spans="1:7" ht="13.5">
      <c r="A5" s="11"/>
      <c r="B5" s="11"/>
      <c r="C5" s="12"/>
      <c r="D5" s="13" t="s">
        <v>8</v>
      </c>
      <c r="E5" s="13" t="s">
        <v>9</v>
      </c>
      <c r="F5" s="13" t="s">
        <v>10</v>
      </c>
      <c r="G5" s="12"/>
    </row>
    <row r="6" spans="1:7" ht="12.75">
      <c r="A6" s="14" t="s">
        <v>11</v>
      </c>
      <c r="B6" s="14"/>
      <c r="C6" s="15">
        <f>C7+C8+C9</f>
        <v>0</v>
      </c>
      <c r="D6" s="15">
        <f>D7+D8+D9</f>
        <v>0</v>
      </c>
      <c r="E6" s="15">
        <f>E7+E8+E9</f>
        <v>0</v>
      </c>
      <c r="F6" s="15">
        <f>F7+F8+F9</f>
        <v>0</v>
      </c>
      <c r="G6" s="15">
        <f>G7+G8+G9</f>
        <v>0</v>
      </c>
    </row>
    <row r="7" spans="1:7" ht="12.75">
      <c r="A7" s="16"/>
      <c r="B7" s="17" t="s">
        <v>12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</row>
    <row r="8" spans="1:7" ht="12.75">
      <c r="A8" s="19"/>
      <c r="B8" s="17" t="s">
        <v>13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ht="12.75">
      <c r="A9" s="19"/>
      <c r="B9" s="17" t="s">
        <v>14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8" ht="12.75">
      <c r="A10" s="20" t="s">
        <v>15</v>
      </c>
      <c r="B10" s="20"/>
      <c r="C10" s="15">
        <f>C11+C12+C13</f>
        <v>18</v>
      </c>
      <c r="D10" s="15">
        <f>D11+D12+D13</f>
        <v>155</v>
      </c>
      <c r="E10" s="15">
        <f>E11+E12+E13</f>
        <v>183</v>
      </c>
      <c r="F10" s="15">
        <f>F11+F12+F13</f>
        <v>124</v>
      </c>
      <c r="G10" s="15">
        <f>G11+G12+G13</f>
        <v>462</v>
      </c>
      <c r="H10" s="22"/>
    </row>
    <row r="11" spans="1:8" ht="12.75">
      <c r="A11" s="16"/>
      <c r="B11" s="17" t="s">
        <v>16</v>
      </c>
      <c r="C11" s="18">
        <v>18</v>
      </c>
      <c r="D11" s="18">
        <v>155</v>
      </c>
      <c r="E11" s="18">
        <v>183</v>
      </c>
      <c r="F11" s="18">
        <v>124</v>
      </c>
      <c r="G11" s="18">
        <f>SUM(D11:F11)</f>
        <v>462</v>
      </c>
      <c r="H11" s="22"/>
    </row>
    <row r="12" spans="1:8" ht="12.75">
      <c r="A12" s="19"/>
      <c r="B12" s="17" t="s">
        <v>17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22"/>
    </row>
    <row r="13" spans="1:8" ht="12.75">
      <c r="A13" s="19"/>
      <c r="B13" s="17" t="s">
        <v>18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25"/>
    </row>
    <row r="14" spans="1:8" ht="12.75">
      <c r="A14" s="20" t="s">
        <v>19</v>
      </c>
      <c r="B14" s="20"/>
      <c r="C14" s="15">
        <f>C15+C16+C17+C18</f>
        <v>39</v>
      </c>
      <c r="D14" s="15">
        <f>D15+D16+D17+D18</f>
        <v>269</v>
      </c>
      <c r="E14" s="15">
        <f>E15+E16+E17+E18</f>
        <v>264</v>
      </c>
      <c r="F14" s="15">
        <f>F15+F16+F17+F18</f>
        <v>300</v>
      </c>
      <c r="G14" s="15">
        <f>G15+G16+G17+G18</f>
        <v>833</v>
      </c>
      <c r="H14" s="23"/>
    </row>
    <row r="15" spans="1:8" ht="12.75">
      <c r="A15" s="19"/>
      <c r="B15" s="17" t="s">
        <v>20</v>
      </c>
      <c r="C15" s="18">
        <v>21</v>
      </c>
      <c r="D15" s="18">
        <v>173</v>
      </c>
      <c r="E15" s="18">
        <v>168</v>
      </c>
      <c r="F15" s="18">
        <v>178</v>
      </c>
      <c r="G15" s="18">
        <f>SUM(D15:F15)</f>
        <v>519</v>
      </c>
      <c r="H15" s="26"/>
    </row>
    <row r="16" spans="1:7" ht="12.75">
      <c r="A16" s="19"/>
      <c r="B16" s="17" t="s">
        <v>21</v>
      </c>
      <c r="C16" s="18">
        <v>6</v>
      </c>
      <c r="D16" s="18">
        <v>33</v>
      </c>
      <c r="E16" s="18">
        <v>26</v>
      </c>
      <c r="F16" s="18">
        <v>33</v>
      </c>
      <c r="G16" s="18">
        <f>SUM(D16:F16)</f>
        <v>92</v>
      </c>
    </row>
    <row r="17" spans="1:7" ht="12.75">
      <c r="A17" s="16"/>
      <c r="B17" s="17" t="s">
        <v>22</v>
      </c>
      <c r="C17" s="18"/>
      <c r="D17" s="18"/>
      <c r="E17" s="18"/>
      <c r="F17" s="18"/>
      <c r="G17" s="18">
        <f>SUM(D17:F17)</f>
        <v>0</v>
      </c>
    </row>
    <row r="18" spans="1:7" ht="12.75">
      <c r="A18" s="16"/>
      <c r="B18" s="17" t="s">
        <v>23</v>
      </c>
      <c r="C18" s="18">
        <v>12</v>
      </c>
      <c r="D18" s="18">
        <v>63</v>
      </c>
      <c r="E18" s="18">
        <v>70</v>
      </c>
      <c r="F18" s="18">
        <v>89</v>
      </c>
      <c r="G18" s="18">
        <f>SUM(D18:F18)</f>
        <v>222</v>
      </c>
    </row>
    <row r="19" spans="1:7" ht="12.75">
      <c r="A19" s="14" t="s">
        <v>24</v>
      </c>
      <c r="B19" s="14"/>
      <c r="C19" s="15">
        <f>C20+C21</f>
        <v>3</v>
      </c>
      <c r="D19" s="15">
        <f>D20+D21</f>
        <v>8</v>
      </c>
      <c r="E19" s="15">
        <f>E20+E21</f>
        <v>16</v>
      </c>
      <c r="F19" s="15">
        <f>F20+F21</f>
        <v>13</v>
      </c>
      <c r="G19" s="15">
        <f>G20+G21</f>
        <v>37</v>
      </c>
    </row>
    <row r="20" spans="1:7" ht="12.75">
      <c r="A20" s="19"/>
      <c r="B20" s="17" t="s">
        <v>25</v>
      </c>
      <c r="G20" s="18">
        <f>SUM(D20:F20)</f>
        <v>0</v>
      </c>
    </row>
    <row r="21" spans="1:7" ht="12.75">
      <c r="A21" s="19"/>
      <c r="B21" s="17" t="s">
        <v>26</v>
      </c>
      <c r="C21" s="18">
        <v>3</v>
      </c>
      <c r="D21" s="18">
        <v>8</v>
      </c>
      <c r="E21" s="18">
        <v>16</v>
      </c>
      <c r="F21" s="18">
        <v>13</v>
      </c>
      <c r="G21" s="18">
        <f>SUM(D21:F21)</f>
        <v>37</v>
      </c>
    </row>
    <row r="22" spans="1:7" ht="12.75">
      <c r="A22" s="20" t="s">
        <v>27</v>
      </c>
      <c r="B22" s="20"/>
      <c r="C22" s="15">
        <f>C23+C24+C25+C26</f>
        <v>12</v>
      </c>
      <c r="D22" s="15">
        <f>D23+D24+D25+D26</f>
        <v>65</v>
      </c>
      <c r="E22" s="15">
        <f>E23+E24+E25+E26</f>
        <v>51</v>
      </c>
      <c r="F22" s="15">
        <f>F23+F24+F25+F26</f>
        <v>102</v>
      </c>
      <c r="G22" s="15">
        <f>G23+G24+G25+G26</f>
        <v>218</v>
      </c>
    </row>
    <row r="23" spans="1:7" ht="12.75">
      <c r="A23" s="19"/>
      <c r="B23" s="17" t="s">
        <v>28</v>
      </c>
      <c r="C23" s="18"/>
      <c r="D23" s="18"/>
      <c r="E23" s="18"/>
      <c r="F23" s="18"/>
      <c r="G23" s="18">
        <f>SUM(D23:F23)</f>
        <v>0</v>
      </c>
    </row>
    <row r="24" spans="1:7" ht="12.75">
      <c r="A24" s="19"/>
      <c r="B24" s="17" t="s">
        <v>29</v>
      </c>
      <c r="C24" s="18"/>
      <c r="D24" s="18"/>
      <c r="E24" s="18"/>
      <c r="F24" s="18"/>
      <c r="G24" s="18">
        <f>SUM(D24:F24)</f>
        <v>0</v>
      </c>
    </row>
    <row r="25" spans="1:7" ht="12.75">
      <c r="A25" s="16"/>
      <c r="B25" s="17" t="s">
        <v>30</v>
      </c>
      <c r="C25" s="18"/>
      <c r="D25" s="18"/>
      <c r="E25" s="18"/>
      <c r="F25" s="18"/>
      <c r="G25" s="18">
        <f>SUM(D25:F25)</f>
        <v>0</v>
      </c>
    </row>
    <row r="26" spans="1:7" ht="12.75">
      <c r="A26" s="19"/>
      <c r="B26" s="17" t="s">
        <v>31</v>
      </c>
      <c r="C26" s="18">
        <v>12</v>
      </c>
      <c r="D26" s="18">
        <v>65</v>
      </c>
      <c r="E26" s="18">
        <v>51</v>
      </c>
      <c r="F26" s="18">
        <v>102</v>
      </c>
      <c r="G26" s="18">
        <f>SUM(D26:F26)</f>
        <v>218</v>
      </c>
    </row>
    <row r="27" spans="1:7" ht="12.75">
      <c r="A27" s="20" t="s">
        <v>32</v>
      </c>
      <c r="B27" s="20"/>
      <c r="C27" s="15"/>
      <c r="D27" s="15"/>
      <c r="E27" s="15"/>
      <c r="F27" s="15"/>
      <c r="G27" s="15"/>
    </row>
    <row r="28" spans="1:7" ht="12.75">
      <c r="A28" s="16"/>
      <c r="B28" s="17" t="s">
        <v>33</v>
      </c>
      <c r="C28" s="18">
        <v>0</v>
      </c>
      <c r="D28" s="18">
        <v>0</v>
      </c>
      <c r="E28" s="18">
        <v>0</v>
      </c>
      <c r="F28" s="18">
        <v>0</v>
      </c>
      <c r="G28" s="18">
        <f>SUM(C28:F28)</f>
        <v>0</v>
      </c>
    </row>
    <row r="29" spans="1:7" ht="12.75">
      <c r="A29" s="19"/>
      <c r="B29" s="17" t="s">
        <v>34</v>
      </c>
      <c r="C29" s="18"/>
      <c r="D29" s="18"/>
      <c r="E29" s="18"/>
      <c r="F29" s="18"/>
      <c r="G29" s="18">
        <f>SUM(C29:F29)</f>
        <v>0</v>
      </c>
    </row>
    <row r="30" spans="1:7" ht="12.75">
      <c r="A30" s="27" t="s">
        <v>35</v>
      </c>
      <c r="B30" s="27"/>
      <c r="C30" s="28">
        <f>C16+C17+C24+C25</f>
        <v>6</v>
      </c>
      <c r="D30" s="28">
        <f>D16+D17+D24+D25</f>
        <v>33</v>
      </c>
      <c r="E30" s="28">
        <f>E16+E17+E24+E25</f>
        <v>26</v>
      </c>
      <c r="F30" s="28">
        <f>F16+F17+F24+F25</f>
        <v>33</v>
      </c>
      <c r="G30" s="28">
        <f>G16+G17+G24+G25</f>
        <v>92</v>
      </c>
    </row>
    <row r="31" spans="1:7" ht="12.75">
      <c r="A31" s="27" t="s">
        <v>36</v>
      </c>
      <c r="B31" s="27"/>
      <c r="C31" s="28">
        <f>C6+C10+C15+C18+C19+C23+C26+C27</f>
        <v>66</v>
      </c>
      <c r="D31" s="28">
        <f>D6+D10+D15+D18+D19+D23+D26+D27</f>
        <v>464</v>
      </c>
      <c r="E31" s="28">
        <f>E6+E10+E15+E18+E19+E23+E26+E27</f>
        <v>488</v>
      </c>
      <c r="F31" s="28">
        <f>F6+F10+F15+F18+F19+F23+F26+F27</f>
        <v>506</v>
      </c>
      <c r="G31" s="28">
        <f>G6+G10+G15+G18+G19+G23+G26+G27</f>
        <v>1458</v>
      </c>
    </row>
    <row r="32" spans="1:7" ht="12.75">
      <c r="A32" s="27" t="s">
        <v>37</v>
      </c>
      <c r="B32" s="27"/>
      <c r="C32" s="29">
        <f>C6+C10+C14+C19+C22+C27</f>
        <v>72</v>
      </c>
      <c r="D32" s="29">
        <f>D6+D10+D14+D19+D22+D27</f>
        <v>497</v>
      </c>
      <c r="E32" s="29">
        <f>E6+E10+E14+E19+E22+E27</f>
        <v>514</v>
      </c>
      <c r="F32" s="29">
        <f>F6+F10+F14+F19+F22+F27</f>
        <v>539</v>
      </c>
      <c r="G32" s="29">
        <f>G6+G10+G14+G19+G22+G27</f>
        <v>1550</v>
      </c>
    </row>
    <row r="33" spans="1:7" ht="4.5" customHeight="1">
      <c r="A33" s="30"/>
      <c r="B33" s="30"/>
      <c r="C33" s="31"/>
      <c r="D33" s="31"/>
      <c r="E33" s="31"/>
      <c r="F33" s="31"/>
      <c r="G33" s="31"/>
    </row>
    <row r="34" spans="1:7" ht="12.75">
      <c r="A34" s="32" t="s">
        <v>38</v>
      </c>
      <c r="B34" s="33"/>
      <c r="C34" s="33"/>
      <c r="D34" s="33"/>
      <c r="E34" s="33"/>
      <c r="F34" s="33"/>
      <c r="G34" s="33"/>
    </row>
  </sheetData>
  <sheetProtection/>
  <mergeCells count="1">
    <mergeCell ref="B3:G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  <ignoredErrors>
    <ignoredError sqref="C6:G10 C27:G30 C11:F26" unlockedFormula="1"/>
    <ignoredError sqref="G11:G18 G23:G26 G19:G22" formulaRange="1" unlockedFormula="1"/>
    <ignoredError sqref="G19:G22" formula="1" formulaRange="1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7" sqref="A17"/>
    </sheetView>
  </sheetViews>
  <sheetFormatPr defaultColWidth="9.625" defaultRowHeight="12"/>
  <cols>
    <col min="1" max="1" width="23.125" style="97" customWidth="1"/>
    <col min="2" max="2" width="8.875" style="97" customWidth="1"/>
    <col min="3" max="6" width="9.375" style="97" customWidth="1"/>
    <col min="7" max="7" width="2.625" style="97" customWidth="1"/>
    <col min="8" max="16384" width="9.625" style="97" customWidth="1"/>
  </cols>
  <sheetData>
    <row r="1" spans="1:7" ht="15" customHeight="1">
      <c r="A1" s="1" t="s">
        <v>92</v>
      </c>
      <c r="B1" s="1"/>
      <c r="C1" s="1"/>
      <c r="D1" s="1"/>
      <c r="E1" s="1"/>
      <c r="F1" s="104" t="s">
        <v>1</v>
      </c>
      <c r="G1" s="17"/>
    </row>
    <row r="2" spans="1:7" ht="15" customHeight="1">
      <c r="A2" s="71" t="s">
        <v>98</v>
      </c>
      <c r="B2" s="1"/>
      <c r="C2" s="1"/>
      <c r="D2" s="1"/>
      <c r="E2" s="1"/>
      <c r="F2" s="104"/>
      <c r="G2" s="17"/>
    </row>
    <row r="3" spans="1:7" s="100" customFormat="1" ht="15.75" customHeight="1">
      <c r="A3" s="76" t="s">
        <v>94</v>
      </c>
      <c r="B3" s="105" t="s">
        <v>95</v>
      </c>
      <c r="C3" s="106"/>
      <c r="D3" s="107"/>
      <c r="E3" s="107"/>
      <c r="F3" s="107"/>
      <c r="G3" s="108"/>
    </row>
    <row r="4" spans="1:7" s="100" customFormat="1" ht="15" customHeight="1">
      <c r="A4" s="77"/>
      <c r="B4" s="77" t="s">
        <v>5</v>
      </c>
      <c r="C4" s="78"/>
      <c r="D4" s="79" t="s">
        <v>6</v>
      </c>
      <c r="E4" s="78"/>
      <c r="F4" s="80" t="s">
        <v>7</v>
      </c>
      <c r="G4" s="108"/>
    </row>
    <row r="5" spans="1:7" s="101" customFormat="1" ht="15" customHeight="1">
      <c r="A5" s="81"/>
      <c r="B5" s="81"/>
      <c r="C5" s="83" t="s">
        <v>86</v>
      </c>
      <c r="D5" s="83" t="s">
        <v>87</v>
      </c>
      <c r="E5" s="83" t="s">
        <v>88</v>
      </c>
      <c r="F5" s="81"/>
      <c r="G5" s="109"/>
    </row>
    <row r="6" spans="1:7" ht="12.75" customHeight="1">
      <c r="A6" s="110" t="s">
        <v>42</v>
      </c>
      <c r="B6" s="89"/>
      <c r="C6" s="89"/>
      <c r="D6" s="89"/>
      <c r="E6" s="89"/>
      <c r="F6" s="89"/>
      <c r="G6" s="88"/>
    </row>
    <row r="7" spans="1:7" ht="11.25" customHeight="1">
      <c r="A7" s="110" t="s">
        <v>15</v>
      </c>
      <c r="B7" s="89">
        <v>11</v>
      </c>
      <c r="C7" s="89">
        <v>97</v>
      </c>
      <c r="D7" s="89">
        <v>80</v>
      </c>
      <c r="E7" s="89">
        <v>111</v>
      </c>
      <c r="F7" s="89">
        <v>288</v>
      </c>
      <c r="G7" s="88"/>
    </row>
    <row r="8" spans="1:7" ht="11.25" customHeight="1">
      <c r="A8" s="110" t="s">
        <v>46</v>
      </c>
      <c r="B8" s="89">
        <v>9</v>
      </c>
      <c r="C8" s="89">
        <v>46</v>
      </c>
      <c r="D8" s="89">
        <v>73</v>
      </c>
      <c r="E8" s="89">
        <v>88</v>
      </c>
      <c r="F8" s="89">
        <v>207</v>
      </c>
      <c r="G8" s="88"/>
    </row>
    <row r="9" spans="1:7" ht="11.25" customHeight="1">
      <c r="A9" s="110" t="s">
        <v>49</v>
      </c>
      <c r="B9" s="89"/>
      <c r="C9" s="89"/>
      <c r="D9" s="89"/>
      <c r="E9" s="89"/>
      <c r="F9" s="89"/>
      <c r="G9" s="88"/>
    </row>
    <row r="10" spans="1:7" ht="11.25" customHeight="1">
      <c r="A10" s="110" t="s">
        <v>52</v>
      </c>
      <c r="B10" s="89"/>
      <c r="C10" s="89"/>
      <c r="D10" s="89"/>
      <c r="E10" s="89"/>
      <c r="F10" s="89"/>
      <c r="G10" s="88"/>
    </row>
    <row r="11" spans="1:7" ht="11.25" customHeight="1">
      <c r="A11" s="110" t="s">
        <v>27</v>
      </c>
      <c r="B11" s="89">
        <v>11</v>
      </c>
      <c r="C11" s="89">
        <v>74</v>
      </c>
      <c r="D11" s="89">
        <v>52</v>
      </c>
      <c r="E11" s="89">
        <v>63</v>
      </c>
      <c r="F11" s="89">
        <v>189</v>
      </c>
      <c r="G11" s="88"/>
    </row>
    <row r="12" spans="1:7" ht="11.25" customHeight="1">
      <c r="A12" s="17" t="s">
        <v>96</v>
      </c>
      <c r="B12" s="89"/>
      <c r="C12" s="89"/>
      <c r="D12" s="89"/>
      <c r="E12" s="89"/>
      <c r="F12" s="89"/>
      <c r="G12" s="88"/>
    </row>
    <row r="13" spans="1:7" ht="11.25" customHeight="1">
      <c r="A13" s="110" t="s">
        <v>59</v>
      </c>
      <c r="B13" s="89">
        <v>12</v>
      </c>
      <c r="C13" s="89">
        <v>96</v>
      </c>
      <c r="D13" s="89">
        <v>80</v>
      </c>
      <c r="E13" s="89">
        <v>93</v>
      </c>
      <c r="F13" s="89">
        <v>269</v>
      </c>
      <c r="G13" s="88"/>
    </row>
    <row r="14" spans="1:7" ht="11.25" customHeight="1">
      <c r="A14" s="110" t="s">
        <v>32</v>
      </c>
      <c r="B14" s="89"/>
      <c r="C14" s="89"/>
      <c r="D14" s="89"/>
      <c r="E14" s="89"/>
      <c r="F14" s="89"/>
      <c r="G14" s="88"/>
    </row>
    <row r="15" spans="1:7" s="103" customFormat="1" ht="18" customHeight="1">
      <c r="A15" s="111" t="s">
        <v>97</v>
      </c>
      <c r="B15" s="112">
        <v>43</v>
      </c>
      <c r="C15" s="112">
        <v>313</v>
      </c>
      <c r="D15" s="112">
        <v>285</v>
      </c>
      <c r="E15" s="112">
        <v>355</v>
      </c>
      <c r="F15" s="94">
        <v>953</v>
      </c>
      <c r="G15" s="113"/>
    </row>
    <row r="16" spans="1:7" s="69" customFormat="1" ht="11.25" customHeight="1">
      <c r="A16" s="32" t="s">
        <v>79</v>
      </c>
      <c r="B16" s="114"/>
      <c r="C16" s="114"/>
      <c r="D16" s="114"/>
      <c r="E16" s="114"/>
      <c r="F16" s="114"/>
      <c r="G16" s="114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7" sqref="A17"/>
    </sheetView>
  </sheetViews>
  <sheetFormatPr defaultColWidth="9.625" defaultRowHeight="12"/>
  <cols>
    <col min="1" max="1" width="23.125" style="97" customWidth="1"/>
    <col min="2" max="2" width="8.875" style="97" customWidth="1"/>
    <col min="3" max="6" width="9.375" style="97" customWidth="1"/>
    <col min="7" max="16384" width="9.625" style="97" customWidth="1"/>
  </cols>
  <sheetData>
    <row r="1" spans="1:6" ht="15" customHeight="1">
      <c r="A1" s="1" t="s">
        <v>92</v>
      </c>
      <c r="B1" s="115"/>
      <c r="C1" s="115"/>
      <c r="D1" s="115"/>
      <c r="E1" s="17"/>
      <c r="F1" s="104" t="s">
        <v>1</v>
      </c>
    </row>
    <row r="2" spans="1:6" ht="15" customHeight="1">
      <c r="A2" s="71" t="s">
        <v>99</v>
      </c>
      <c r="B2" s="115"/>
      <c r="C2" s="115"/>
      <c r="D2" s="115"/>
      <c r="E2" s="17"/>
      <c r="F2" s="104"/>
    </row>
    <row r="3" spans="1:6" s="100" customFormat="1" ht="15.75" customHeight="1">
      <c r="A3" s="76" t="s">
        <v>94</v>
      </c>
      <c r="B3" s="105" t="s">
        <v>95</v>
      </c>
      <c r="C3" s="106"/>
      <c r="D3" s="107"/>
      <c r="E3" s="107"/>
      <c r="F3" s="107"/>
    </row>
    <row r="4" spans="1:6" s="100" customFormat="1" ht="15" customHeight="1">
      <c r="A4" s="77"/>
      <c r="B4" s="77" t="s">
        <v>5</v>
      </c>
      <c r="C4" s="78"/>
      <c r="D4" s="79" t="s">
        <v>6</v>
      </c>
      <c r="E4" s="78"/>
      <c r="F4" s="80" t="s">
        <v>7</v>
      </c>
    </row>
    <row r="5" spans="1:6" s="101" customFormat="1" ht="15" customHeight="1">
      <c r="A5" s="81"/>
      <c r="B5" s="81"/>
      <c r="C5" s="83" t="s">
        <v>86</v>
      </c>
      <c r="D5" s="83" t="s">
        <v>87</v>
      </c>
      <c r="E5" s="83" t="s">
        <v>88</v>
      </c>
      <c r="F5" s="81"/>
    </row>
    <row r="6" spans="1:6" ht="12.75" customHeight="1">
      <c r="A6" s="110" t="s">
        <v>42</v>
      </c>
      <c r="B6" s="89"/>
      <c r="C6" s="89"/>
      <c r="D6" s="89"/>
      <c r="E6" s="89"/>
      <c r="F6" s="89"/>
    </row>
    <row r="7" spans="1:6" ht="11.25" customHeight="1">
      <c r="A7" s="110" t="s">
        <v>15</v>
      </c>
      <c r="B7" s="89">
        <v>11</v>
      </c>
      <c r="C7" s="89">
        <v>80</v>
      </c>
      <c r="D7" s="89">
        <v>114</v>
      </c>
      <c r="E7" s="89">
        <v>106</v>
      </c>
      <c r="F7" s="89">
        <v>300</v>
      </c>
    </row>
    <row r="8" spans="1:6" ht="11.25" customHeight="1">
      <c r="A8" s="110" t="s">
        <v>46</v>
      </c>
      <c r="B8" s="89">
        <v>10</v>
      </c>
      <c r="C8" s="89">
        <v>76</v>
      </c>
      <c r="D8" s="89">
        <v>88</v>
      </c>
      <c r="E8" s="89">
        <v>61</v>
      </c>
      <c r="F8" s="89">
        <v>225</v>
      </c>
    </row>
    <row r="9" spans="1:6" ht="11.25" customHeight="1">
      <c r="A9" s="110" t="s">
        <v>49</v>
      </c>
      <c r="B9" s="89"/>
      <c r="C9" s="89"/>
      <c r="D9" s="89"/>
      <c r="E9" s="89"/>
      <c r="F9" s="89"/>
    </row>
    <row r="10" spans="1:6" ht="11.25" customHeight="1">
      <c r="A10" s="110" t="s">
        <v>52</v>
      </c>
      <c r="B10" s="89"/>
      <c r="C10" s="89"/>
      <c r="D10" s="89"/>
      <c r="E10" s="89"/>
      <c r="F10" s="89"/>
    </row>
    <row r="11" spans="1:6" ht="11.25" customHeight="1">
      <c r="A11" s="110" t="s">
        <v>27</v>
      </c>
      <c r="B11" s="89">
        <v>11</v>
      </c>
      <c r="C11" s="89">
        <v>52</v>
      </c>
      <c r="D11" s="89">
        <v>62</v>
      </c>
      <c r="E11" s="89">
        <v>64</v>
      </c>
      <c r="F11" s="89">
        <v>178</v>
      </c>
    </row>
    <row r="12" spans="1:6" ht="11.25" customHeight="1">
      <c r="A12" s="17" t="s">
        <v>56</v>
      </c>
      <c r="B12" s="89"/>
      <c r="C12" s="89"/>
      <c r="D12" s="89"/>
      <c r="E12" s="89"/>
      <c r="F12" s="89"/>
    </row>
    <row r="13" spans="1:6" ht="11.25" customHeight="1">
      <c r="A13" s="110" t="s">
        <v>59</v>
      </c>
      <c r="B13" s="89">
        <v>11</v>
      </c>
      <c r="C13" s="89">
        <v>81</v>
      </c>
      <c r="D13" s="89">
        <v>93</v>
      </c>
      <c r="E13" s="89">
        <v>72</v>
      </c>
      <c r="F13" s="89">
        <v>246</v>
      </c>
    </row>
    <row r="14" spans="1:6" ht="11.25" customHeight="1">
      <c r="A14" s="110" t="s">
        <v>32</v>
      </c>
      <c r="B14" s="89"/>
      <c r="C14" s="89"/>
      <c r="D14" s="89"/>
      <c r="E14" s="89"/>
      <c r="F14" s="89"/>
    </row>
    <row r="15" spans="1:6" s="103" customFormat="1" ht="18" customHeight="1">
      <c r="A15" s="111" t="s">
        <v>97</v>
      </c>
      <c r="B15" s="112">
        <v>43</v>
      </c>
      <c r="C15" s="112">
        <v>289</v>
      </c>
      <c r="D15" s="112">
        <v>357</v>
      </c>
      <c r="E15" s="112">
        <v>303</v>
      </c>
      <c r="F15" s="94">
        <v>949</v>
      </c>
    </row>
    <row r="16" spans="1:6" s="69" customFormat="1" ht="11.25" customHeight="1">
      <c r="A16" s="32" t="s">
        <v>79</v>
      </c>
      <c r="B16" s="114"/>
      <c r="C16" s="114"/>
      <c r="D16" s="114"/>
      <c r="E16" s="114"/>
      <c r="F16" s="114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Zeros="0" zoomScalePageLayoutView="0" workbookViewId="0" topLeftCell="A1">
      <selection activeCell="E24" sqref="E24"/>
    </sheetView>
  </sheetViews>
  <sheetFormatPr defaultColWidth="9.00390625" defaultRowHeight="12"/>
  <cols>
    <col min="1" max="1" width="20.875" style="4" customWidth="1"/>
    <col min="2" max="2" width="15.25390625" style="4" bestFit="1" customWidth="1"/>
    <col min="3" max="5" width="9.75390625" style="4" customWidth="1"/>
    <col min="6" max="6" width="9.125" style="4" customWidth="1"/>
    <col min="7" max="7" width="17.75390625" style="4" customWidth="1"/>
    <col min="8" max="8" width="10.125" style="4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7" ht="12.75">
      <c r="A2" s="5" t="s">
        <v>103</v>
      </c>
      <c r="B2" s="2"/>
      <c r="C2" s="2"/>
      <c r="D2" s="2"/>
      <c r="E2" s="2"/>
      <c r="F2" s="2"/>
      <c r="G2" s="2"/>
    </row>
    <row r="3" spans="1:7" ht="12.75" customHeight="1">
      <c r="A3" s="6" t="s">
        <v>3</v>
      </c>
      <c r="B3" s="116" t="s">
        <v>4</v>
      </c>
      <c r="C3" s="116"/>
      <c r="D3" s="116"/>
      <c r="E3" s="116"/>
      <c r="F3" s="116"/>
      <c r="G3" s="116"/>
    </row>
    <row r="4" spans="1:7" ht="12.75">
      <c r="A4" s="7"/>
      <c r="B4" s="7"/>
      <c r="C4" s="7" t="s">
        <v>5</v>
      </c>
      <c r="D4" s="8"/>
      <c r="E4" s="9" t="s">
        <v>6</v>
      </c>
      <c r="F4" s="8"/>
      <c r="G4" s="10" t="s">
        <v>7</v>
      </c>
    </row>
    <row r="5" spans="1:7" ht="13.5">
      <c r="A5" s="11"/>
      <c r="B5" s="11"/>
      <c r="C5" s="12"/>
      <c r="D5" s="13" t="s">
        <v>8</v>
      </c>
      <c r="E5" s="13" t="s">
        <v>9</v>
      </c>
      <c r="F5" s="13" t="s">
        <v>10</v>
      </c>
      <c r="G5" s="12"/>
    </row>
    <row r="6" spans="1:7" ht="12.75">
      <c r="A6" s="14" t="s">
        <v>11</v>
      </c>
      <c r="B6" s="14"/>
      <c r="C6" s="15">
        <f>C7+C8+C9</f>
        <v>0</v>
      </c>
      <c r="D6" s="15">
        <f>D7+D8+D9</f>
        <v>0</v>
      </c>
      <c r="E6" s="15">
        <f>E7+E8+E9</f>
        <v>0</v>
      </c>
      <c r="F6" s="15">
        <f>F7+F8+F9</f>
        <v>0</v>
      </c>
      <c r="G6" s="15">
        <f>G7+G8+G9</f>
        <v>0</v>
      </c>
    </row>
    <row r="7" spans="1:7" ht="12.75">
      <c r="A7" s="16"/>
      <c r="B7" s="17" t="s">
        <v>12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</row>
    <row r="8" spans="1:7" ht="12.75">
      <c r="A8" s="19"/>
      <c r="B8" s="17" t="s">
        <v>13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ht="12.75">
      <c r="A9" s="19"/>
      <c r="B9" s="17" t="s">
        <v>14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8" ht="12.75">
      <c r="A10" s="20" t="s">
        <v>15</v>
      </c>
      <c r="B10" s="20"/>
      <c r="C10" s="15">
        <f>C11+C12+C13</f>
        <v>17</v>
      </c>
      <c r="D10" s="15">
        <f>D11+D12+D13</f>
        <v>181</v>
      </c>
      <c r="E10" s="15">
        <f>E11+E12+E13</f>
        <v>122</v>
      </c>
      <c r="F10" s="15">
        <f>F11+F12+F13</f>
        <v>131</v>
      </c>
      <c r="G10" s="15">
        <f>G11+G12+G13</f>
        <v>434</v>
      </c>
      <c r="H10" s="22"/>
    </row>
    <row r="11" spans="1:8" ht="12.75">
      <c r="A11" s="16"/>
      <c r="B11" s="17" t="s">
        <v>16</v>
      </c>
      <c r="C11" s="18">
        <v>17</v>
      </c>
      <c r="D11" s="18">
        <v>181</v>
      </c>
      <c r="E11" s="18">
        <v>122</v>
      </c>
      <c r="F11" s="18">
        <v>131</v>
      </c>
      <c r="G11" s="18">
        <f>D11+E11+F11</f>
        <v>434</v>
      </c>
      <c r="H11" s="22"/>
    </row>
    <row r="12" spans="1:8" ht="12.75">
      <c r="A12" s="19"/>
      <c r="B12" s="17" t="s">
        <v>17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22"/>
    </row>
    <row r="13" spans="1:8" ht="12.75">
      <c r="A13" s="19"/>
      <c r="B13" s="17" t="s">
        <v>18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25"/>
    </row>
    <row r="14" spans="1:8" ht="12.75">
      <c r="A14" s="20" t="s">
        <v>19</v>
      </c>
      <c r="B14" s="20"/>
      <c r="C14" s="15">
        <f>C15+C16+C17+C18</f>
        <v>39</v>
      </c>
      <c r="D14" s="15">
        <f>D15+D16+D17+D18</f>
        <v>264</v>
      </c>
      <c r="E14" s="15">
        <f>E15+E16+E17+E18</f>
        <v>297</v>
      </c>
      <c r="F14" s="15">
        <f>F15+F16+F17+F18</f>
        <v>262</v>
      </c>
      <c r="G14" s="15">
        <f>G15+G16+G17+G18</f>
        <v>823</v>
      </c>
      <c r="H14" s="23"/>
    </row>
    <row r="15" spans="1:8" ht="12.75">
      <c r="A15" s="19"/>
      <c r="B15" s="17" t="s">
        <v>20</v>
      </c>
      <c r="C15" s="18">
        <v>21</v>
      </c>
      <c r="D15" s="18">
        <v>166</v>
      </c>
      <c r="E15" s="18">
        <v>174</v>
      </c>
      <c r="F15" s="18">
        <v>136</v>
      </c>
      <c r="G15" s="18">
        <f>D15+E15+F15</f>
        <v>476</v>
      </c>
      <c r="H15" s="26"/>
    </row>
    <row r="16" spans="1:7" ht="12.75">
      <c r="A16" s="19"/>
      <c r="B16" s="17" t="s">
        <v>21</v>
      </c>
      <c r="C16" s="18">
        <v>6</v>
      </c>
      <c r="D16" s="18">
        <v>28</v>
      </c>
      <c r="E16" s="18">
        <v>34</v>
      </c>
      <c r="F16" s="18">
        <v>31</v>
      </c>
      <c r="G16" s="18">
        <f>D16+E16+F16</f>
        <v>93</v>
      </c>
    </row>
    <row r="17" spans="1:7" ht="12.75">
      <c r="A17" s="16"/>
      <c r="B17" s="17" t="s">
        <v>22</v>
      </c>
      <c r="C17" s="18">
        <v>0</v>
      </c>
      <c r="D17" s="18"/>
      <c r="E17" s="18"/>
      <c r="F17" s="18"/>
      <c r="G17" s="18">
        <v>0</v>
      </c>
    </row>
    <row r="18" spans="1:7" ht="12.75">
      <c r="A18" s="16"/>
      <c r="B18" s="17" t="s">
        <v>23</v>
      </c>
      <c r="C18" s="18">
        <v>12</v>
      </c>
      <c r="D18" s="18">
        <v>70</v>
      </c>
      <c r="E18" s="18">
        <v>89</v>
      </c>
      <c r="F18" s="18">
        <v>95</v>
      </c>
      <c r="G18" s="18">
        <f>D18+E18+F18</f>
        <v>254</v>
      </c>
    </row>
    <row r="19" spans="1:7" ht="12.75">
      <c r="A19" s="14" t="s">
        <v>24</v>
      </c>
      <c r="B19" s="14"/>
      <c r="C19" s="15">
        <f>C20+C21</f>
        <v>3</v>
      </c>
      <c r="D19" s="15">
        <f>D20+D21</f>
        <v>12</v>
      </c>
      <c r="E19" s="15">
        <f>E20+E21</f>
        <v>13</v>
      </c>
      <c r="F19" s="15">
        <f>F20+F21</f>
        <v>20</v>
      </c>
      <c r="G19" s="15">
        <f>G20+G21</f>
        <v>45</v>
      </c>
    </row>
    <row r="20" spans="1:2" ht="12.75">
      <c r="A20" s="19"/>
      <c r="B20" s="17" t="s">
        <v>25</v>
      </c>
    </row>
    <row r="21" spans="1:7" ht="12.75">
      <c r="A21" s="19"/>
      <c r="B21" s="17" t="s">
        <v>26</v>
      </c>
      <c r="C21" s="18">
        <v>3</v>
      </c>
      <c r="D21" s="18">
        <v>12</v>
      </c>
      <c r="E21" s="18">
        <v>13</v>
      </c>
      <c r="F21" s="18">
        <v>20</v>
      </c>
      <c r="G21" s="18">
        <f>D21+E21+F21</f>
        <v>45</v>
      </c>
    </row>
    <row r="22" spans="1:7" ht="12.75">
      <c r="A22" s="20" t="s">
        <v>27</v>
      </c>
      <c r="B22" s="20"/>
      <c r="C22" s="15">
        <f>C23+C24+C25+C26</f>
        <v>11</v>
      </c>
      <c r="D22" s="15">
        <f>D23+D24+D25+D26</f>
        <v>50</v>
      </c>
      <c r="E22" s="15">
        <f>E23+E24+E25+E26</f>
        <v>100</v>
      </c>
      <c r="F22" s="15">
        <f>F23+F24+F25+F26</f>
        <v>85</v>
      </c>
      <c r="G22" s="15">
        <f>G23+G24+G25+G26</f>
        <v>235</v>
      </c>
    </row>
    <row r="23" spans="1:7" ht="12.75">
      <c r="A23" s="19"/>
      <c r="B23" s="17" t="s">
        <v>28</v>
      </c>
      <c r="C23" s="18"/>
      <c r="D23" s="18"/>
      <c r="E23" s="18"/>
      <c r="F23" s="18"/>
      <c r="G23" s="18"/>
    </row>
    <row r="24" spans="1:7" ht="12.75">
      <c r="A24" s="19"/>
      <c r="B24" s="17" t="s">
        <v>29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ht="12.75">
      <c r="A25" s="16"/>
      <c r="B25" s="17" t="s">
        <v>30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ht="12.75">
      <c r="A26" s="19"/>
      <c r="B26" s="17" t="s">
        <v>31</v>
      </c>
      <c r="C26" s="18">
        <v>11</v>
      </c>
      <c r="D26" s="18">
        <v>50</v>
      </c>
      <c r="E26" s="18">
        <v>100</v>
      </c>
      <c r="F26" s="18">
        <v>85</v>
      </c>
      <c r="G26" s="18">
        <f>D26+E26+F26</f>
        <v>235</v>
      </c>
    </row>
    <row r="27" spans="1:7" ht="12.75">
      <c r="A27" s="20" t="s">
        <v>32</v>
      </c>
      <c r="B27" s="20"/>
      <c r="C27" s="15">
        <f>C28+C29</f>
        <v>0</v>
      </c>
      <c r="D27" s="15">
        <f>D28+D29</f>
        <v>0</v>
      </c>
      <c r="E27" s="15">
        <f>E28+E29</f>
        <v>0</v>
      </c>
      <c r="F27" s="15">
        <f>F28+F29</f>
        <v>0</v>
      </c>
      <c r="G27" s="15">
        <f>G28+G29</f>
        <v>0</v>
      </c>
    </row>
    <row r="28" spans="1:7" ht="12.75">
      <c r="A28" s="16"/>
      <c r="B28" s="17" t="s">
        <v>33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 ht="12.75">
      <c r="A29" s="19"/>
      <c r="B29" s="17" t="s">
        <v>34</v>
      </c>
      <c r="C29" s="18"/>
      <c r="D29" s="18"/>
      <c r="E29" s="18"/>
      <c r="F29" s="18"/>
      <c r="G29" s="18">
        <f>D29+E29+F29</f>
        <v>0</v>
      </c>
    </row>
    <row r="30" spans="1:7" ht="12.75">
      <c r="A30" s="27" t="s">
        <v>35</v>
      </c>
      <c r="B30" s="27"/>
      <c r="C30" s="28">
        <f>C16+C17+C24+C25</f>
        <v>6</v>
      </c>
      <c r="D30" s="28">
        <f>D16+D17+D24+D25</f>
        <v>28</v>
      </c>
      <c r="E30" s="28">
        <f>E16+E17+E24+E25</f>
        <v>34</v>
      </c>
      <c r="F30" s="28">
        <f>F16+F17+F24+F25</f>
        <v>31</v>
      </c>
      <c r="G30" s="28">
        <f>G16+G17+G24+G25</f>
        <v>93</v>
      </c>
    </row>
    <row r="31" spans="1:7" ht="12.75">
      <c r="A31" s="27" t="s">
        <v>36</v>
      </c>
      <c r="B31" s="27"/>
      <c r="C31" s="28">
        <f>C6+C10+C15+C18+C19+C23+C26+C27</f>
        <v>64</v>
      </c>
      <c r="D31" s="28">
        <f>D6+D10+D15+D18+D19+D23+D26+D27</f>
        <v>479</v>
      </c>
      <c r="E31" s="28">
        <f>E6+E10+E15+E18+E19+E23+E26+E27</f>
        <v>498</v>
      </c>
      <c r="F31" s="28">
        <f>F6+F10+F15+F18+F19+F23+F26+F27</f>
        <v>467</v>
      </c>
      <c r="G31" s="28">
        <f>G6+G10+G15+G18+G19+G23+G26+G27</f>
        <v>1444</v>
      </c>
    </row>
    <row r="32" spans="1:7" ht="12.75">
      <c r="A32" s="27" t="s">
        <v>37</v>
      </c>
      <c r="B32" s="27"/>
      <c r="C32" s="29">
        <f>C6+C10+C14+C19+C22+C27</f>
        <v>70</v>
      </c>
      <c r="D32" s="29">
        <f>D6+D10+D14+D19+D22+D27</f>
        <v>507</v>
      </c>
      <c r="E32" s="29">
        <f>E6+E10+E14+E19+E22+E27</f>
        <v>532</v>
      </c>
      <c r="F32" s="29">
        <f>F6+F10+F14+F19+F22+F27</f>
        <v>498</v>
      </c>
      <c r="G32" s="29">
        <f>G6+G10+G14+G19+G22+G27</f>
        <v>1537</v>
      </c>
    </row>
    <row r="33" spans="1:7" ht="4.5" customHeight="1">
      <c r="A33" s="30"/>
      <c r="B33" s="30"/>
      <c r="C33" s="31"/>
      <c r="D33" s="31"/>
      <c r="E33" s="31"/>
      <c r="F33" s="31"/>
      <c r="G33" s="31"/>
    </row>
    <row r="34" spans="1:7" ht="12.75">
      <c r="A34" s="32" t="s">
        <v>38</v>
      </c>
      <c r="B34" s="33"/>
      <c r="C34" s="33"/>
      <c r="D34" s="33"/>
      <c r="E34" s="33"/>
      <c r="F34" s="33"/>
      <c r="G34" s="33"/>
    </row>
  </sheetData>
  <sheetProtection/>
  <mergeCells count="1">
    <mergeCell ref="B3:G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  <ignoredErrors>
    <ignoredError sqref="C6:G2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showZeros="0" zoomScalePageLayoutView="0" workbookViewId="0" topLeftCell="A1">
      <selection activeCell="G23" sqref="G23"/>
    </sheetView>
  </sheetViews>
  <sheetFormatPr defaultColWidth="9.00390625" defaultRowHeight="12"/>
  <cols>
    <col min="1" max="1" width="20.875" style="4" customWidth="1"/>
    <col min="2" max="2" width="15.25390625" style="4" bestFit="1" customWidth="1"/>
    <col min="3" max="5" width="9.75390625" style="4" customWidth="1"/>
    <col min="6" max="6" width="9.125" style="4" customWidth="1"/>
    <col min="7" max="7" width="17.75390625" style="4" customWidth="1"/>
    <col min="8" max="8" width="10.125" style="4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7" ht="12.75">
      <c r="A2" s="5" t="s">
        <v>102</v>
      </c>
      <c r="B2" s="2"/>
      <c r="C2" s="2"/>
      <c r="D2" s="2"/>
      <c r="E2" s="2"/>
      <c r="F2" s="2"/>
      <c r="G2" s="2"/>
    </row>
    <row r="3" spans="1:7" ht="12.75" customHeight="1">
      <c r="A3" s="6" t="s">
        <v>3</v>
      </c>
      <c r="B3" s="116" t="s">
        <v>4</v>
      </c>
      <c r="C3" s="116"/>
      <c r="D3" s="116"/>
      <c r="E3" s="116"/>
      <c r="F3" s="116"/>
      <c r="G3" s="116"/>
    </row>
    <row r="4" spans="1:7" ht="12.75">
      <c r="A4" s="7"/>
      <c r="B4" s="7"/>
      <c r="C4" s="7" t="s">
        <v>5</v>
      </c>
      <c r="D4" s="8"/>
      <c r="E4" s="9" t="s">
        <v>6</v>
      </c>
      <c r="F4" s="8"/>
      <c r="G4" s="10" t="s">
        <v>7</v>
      </c>
    </row>
    <row r="5" spans="1:7" ht="13.5">
      <c r="A5" s="11"/>
      <c r="B5" s="11"/>
      <c r="C5" s="12"/>
      <c r="D5" s="13" t="s">
        <v>8</v>
      </c>
      <c r="E5" s="13" t="s">
        <v>9</v>
      </c>
      <c r="F5" s="13" t="s">
        <v>10</v>
      </c>
      <c r="G5" s="12"/>
    </row>
    <row r="6" spans="1:7" ht="12.75">
      <c r="A6" s="14" t="s">
        <v>11</v>
      </c>
      <c r="B6" s="14"/>
      <c r="C6" s="15">
        <f>C7+C8+C9</f>
        <v>0</v>
      </c>
      <c r="D6" s="15">
        <f>D7+D8+D9</f>
        <v>0</v>
      </c>
      <c r="E6" s="15">
        <f>E7+E8+E9</f>
        <v>0</v>
      </c>
      <c r="F6" s="15">
        <f>F7+F8+F9</f>
        <v>0</v>
      </c>
      <c r="G6" s="15">
        <f>G7+G8+G9</f>
        <v>0</v>
      </c>
    </row>
    <row r="7" spans="1:7" ht="12.75">
      <c r="A7" s="16"/>
      <c r="B7" s="17" t="s">
        <v>12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</row>
    <row r="8" spans="1:7" ht="12.75">
      <c r="A8" s="19"/>
      <c r="B8" s="17" t="s">
        <v>13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ht="12.75">
      <c r="A9" s="19"/>
      <c r="B9" s="17" t="s">
        <v>14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8" ht="12.75">
      <c r="A10" s="20" t="s">
        <v>15</v>
      </c>
      <c r="B10" s="20"/>
      <c r="C10" s="15">
        <f>C11+C12+C13</f>
        <v>16</v>
      </c>
      <c r="D10" s="15">
        <f>D11+D12+D13</f>
        <v>122</v>
      </c>
      <c r="E10" s="15">
        <f>E11+E12+E13</f>
        <v>130</v>
      </c>
      <c r="F10" s="15">
        <f>F11+F12+F13</f>
        <v>156</v>
      </c>
      <c r="G10" s="15">
        <f>G11+G12+G13</f>
        <v>408</v>
      </c>
      <c r="H10" s="22"/>
    </row>
    <row r="11" spans="1:8" ht="12.75">
      <c r="A11" s="16"/>
      <c r="B11" s="17" t="s">
        <v>16</v>
      </c>
      <c r="C11" s="18">
        <v>16</v>
      </c>
      <c r="D11" s="18">
        <v>122</v>
      </c>
      <c r="E11" s="18">
        <v>130</v>
      </c>
      <c r="F11" s="18">
        <v>156</v>
      </c>
      <c r="G11" s="18">
        <f>D11+E11+F11</f>
        <v>408</v>
      </c>
      <c r="H11" s="22"/>
    </row>
    <row r="12" spans="1:8" ht="12.75">
      <c r="A12" s="19"/>
      <c r="B12" s="17" t="s">
        <v>17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22"/>
    </row>
    <row r="13" spans="1:8" ht="12.75">
      <c r="A13" s="19"/>
      <c r="B13" s="17" t="s">
        <v>18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25"/>
    </row>
    <row r="14" spans="1:8" ht="12.75">
      <c r="A14" s="20" t="s">
        <v>19</v>
      </c>
      <c r="B14" s="20"/>
      <c r="C14" s="15">
        <f>C15+C16+C17+C18</f>
        <v>36</v>
      </c>
      <c r="D14" s="15">
        <f>D15+D16+D17+D18</f>
        <v>297</v>
      </c>
      <c r="E14" s="15">
        <f>E15+E16+E17+E18</f>
        <v>260</v>
      </c>
      <c r="F14" s="15">
        <f>F15+F16+F17+F18</f>
        <v>258</v>
      </c>
      <c r="G14" s="15">
        <f>G15+G16+G17+G18</f>
        <v>815</v>
      </c>
      <c r="H14" s="23"/>
    </row>
    <row r="15" spans="1:8" ht="12.75">
      <c r="A15" s="19"/>
      <c r="B15" s="17" t="s">
        <v>20</v>
      </c>
      <c r="C15" s="18">
        <v>18</v>
      </c>
      <c r="D15" s="18">
        <v>174</v>
      </c>
      <c r="E15" s="18">
        <v>135</v>
      </c>
      <c r="F15" s="18">
        <v>121</v>
      </c>
      <c r="G15" s="18">
        <f>D15+E15+F15</f>
        <v>430</v>
      </c>
      <c r="H15" s="26"/>
    </row>
    <row r="16" spans="1:7" ht="12.75">
      <c r="A16" s="19"/>
      <c r="B16" s="17" t="s">
        <v>21</v>
      </c>
      <c r="C16" s="18">
        <v>6</v>
      </c>
      <c r="D16" s="18">
        <v>32</v>
      </c>
      <c r="E16" s="18">
        <v>29</v>
      </c>
      <c r="F16" s="18">
        <v>41</v>
      </c>
      <c r="G16" s="18">
        <f>D16+E16+F16</f>
        <v>102</v>
      </c>
    </row>
    <row r="17" spans="1:7" ht="12.75">
      <c r="A17" s="16"/>
      <c r="B17" s="17" t="s">
        <v>22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ht="12.75">
      <c r="A18" s="16"/>
      <c r="B18" s="17" t="s">
        <v>23</v>
      </c>
      <c r="C18" s="18">
        <v>12</v>
      </c>
      <c r="D18" s="18">
        <v>91</v>
      </c>
      <c r="E18" s="18">
        <v>96</v>
      </c>
      <c r="F18" s="18">
        <v>96</v>
      </c>
      <c r="G18" s="18">
        <f>D18+E18+F18</f>
        <v>283</v>
      </c>
    </row>
    <row r="19" spans="1:7" ht="12.75">
      <c r="A19" s="14" t="s">
        <v>24</v>
      </c>
      <c r="B19" s="14"/>
      <c r="C19" s="15">
        <f>C20+C21</f>
        <v>3</v>
      </c>
      <c r="D19" s="15">
        <f>D20+D21</f>
        <v>12</v>
      </c>
      <c r="E19" s="15">
        <f>E20+E21</f>
        <v>20</v>
      </c>
      <c r="F19" s="15">
        <f>F20+F21</f>
        <v>14</v>
      </c>
      <c r="G19" s="15">
        <f>G20+G21</f>
        <v>46</v>
      </c>
    </row>
    <row r="20" spans="1:2" ht="12.75">
      <c r="A20" s="19"/>
      <c r="B20" s="17" t="s">
        <v>25</v>
      </c>
    </row>
    <row r="21" spans="1:7" ht="12.75">
      <c r="A21" s="19"/>
      <c r="B21" s="17" t="s">
        <v>26</v>
      </c>
      <c r="C21" s="18">
        <v>3</v>
      </c>
      <c r="D21" s="18">
        <v>12</v>
      </c>
      <c r="E21" s="18">
        <v>20</v>
      </c>
      <c r="F21" s="18">
        <v>14</v>
      </c>
      <c r="G21" s="18">
        <f>D21+E21+F21</f>
        <v>46</v>
      </c>
    </row>
    <row r="22" spans="1:7" ht="12.75">
      <c r="A22" s="20" t="s">
        <v>27</v>
      </c>
      <c r="B22" s="20"/>
      <c r="C22" s="15">
        <f>C23+C24+C25+C26</f>
        <v>12</v>
      </c>
      <c r="D22" s="15">
        <f>D23+D24+D25+D26</f>
        <v>101</v>
      </c>
      <c r="E22" s="15">
        <f>E23+E24+E25+E26</f>
        <v>81</v>
      </c>
      <c r="F22" s="15">
        <f>F23+F24+F25+F26</f>
        <v>79</v>
      </c>
      <c r="G22" s="15">
        <f>G23+G24+G25+G26</f>
        <v>261</v>
      </c>
    </row>
    <row r="23" spans="1:7" ht="12.75">
      <c r="A23" s="19"/>
      <c r="B23" s="17" t="s">
        <v>28</v>
      </c>
      <c r="C23" s="18"/>
      <c r="D23" s="18"/>
      <c r="E23" s="18"/>
      <c r="F23" s="18"/>
      <c r="G23" s="18"/>
    </row>
    <row r="24" spans="1:7" ht="12.75">
      <c r="A24" s="19"/>
      <c r="B24" s="17" t="s">
        <v>29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ht="12.75">
      <c r="A25" s="16"/>
      <c r="B25" s="17" t="s">
        <v>30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ht="12.75">
      <c r="A26" s="19"/>
      <c r="B26" s="17" t="s">
        <v>31</v>
      </c>
      <c r="C26" s="18">
        <v>12</v>
      </c>
      <c r="D26" s="18">
        <v>101</v>
      </c>
      <c r="E26" s="18">
        <v>81</v>
      </c>
      <c r="F26" s="18">
        <v>79</v>
      </c>
      <c r="G26" s="18">
        <f>D26+E26+F26</f>
        <v>261</v>
      </c>
    </row>
    <row r="27" spans="1:7" ht="12.75">
      <c r="A27" s="20" t="s">
        <v>32</v>
      </c>
      <c r="B27" s="20"/>
      <c r="C27" s="15">
        <f>C28+C29</f>
        <v>0</v>
      </c>
      <c r="D27" s="15">
        <f>D28+D29</f>
        <v>0</v>
      </c>
      <c r="E27" s="15">
        <f>E28+E29</f>
        <v>0</v>
      </c>
      <c r="F27" s="15">
        <f>F28+F29</f>
        <v>0</v>
      </c>
      <c r="G27" s="15">
        <f>G28+G29</f>
        <v>0</v>
      </c>
    </row>
    <row r="28" spans="1:7" ht="12.75">
      <c r="A28" s="16"/>
      <c r="B28" s="17" t="s">
        <v>33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 ht="12.75">
      <c r="A29" s="19"/>
      <c r="B29" s="17" t="s">
        <v>34</v>
      </c>
      <c r="C29" s="18"/>
      <c r="D29" s="18"/>
      <c r="E29" s="18"/>
      <c r="F29" s="18"/>
      <c r="G29" s="18">
        <f>D29+E29+F29</f>
        <v>0</v>
      </c>
    </row>
    <row r="30" spans="1:7" ht="12.75">
      <c r="A30" s="27" t="s">
        <v>35</v>
      </c>
      <c r="B30" s="27"/>
      <c r="C30" s="28">
        <f>C16+C17+C24+C25</f>
        <v>6</v>
      </c>
      <c r="D30" s="28">
        <f>D16+D17+D24+D25</f>
        <v>32</v>
      </c>
      <c r="E30" s="28">
        <f>E16+E17+E24+E25</f>
        <v>29</v>
      </c>
      <c r="F30" s="28">
        <f>F16+F17+F24+F25</f>
        <v>41</v>
      </c>
      <c r="G30" s="28">
        <f>G16+G17+G24+G25</f>
        <v>102</v>
      </c>
    </row>
    <row r="31" spans="1:7" ht="12.75">
      <c r="A31" s="27" t="s">
        <v>36</v>
      </c>
      <c r="B31" s="27"/>
      <c r="C31" s="28">
        <f>C6+C10+C15+C18+C19+C23+C26+C27</f>
        <v>61</v>
      </c>
      <c r="D31" s="28">
        <f>D6+D10+D15+D18+D19+D23+D26+D27</f>
        <v>500</v>
      </c>
      <c r="E31" s="28">
        <f>E6+E10+E15+E18+E19+E23+E26+E27</f>
        <v>462</v>
      </c>
      <c r="F31" s="28">
        <f>F6+F10+F15+F18+F19+F23+F26+F27</f>
        <v>466</v>
      </c>
      <c r="G31" s="28">
        <f>G6+G10+G15+G18+G19+G23+G26+G27</f>
        <v>1428</v>
      </c>
    </row>
    <row r="32" spans="1:7" ht="12.75">
      <c r="A32" s="27" t="s">
        <v>37</v>
      </c>
      <c r="B32" s="27"/>
      <c r="C32" s="29">
        <f>C6+C10+C14+C19+C22+C27</f>
        <v>67</v>
      </c>
      <c r="D32" s="29">
        <f>D6+D10+D14+D19+D22+D27</f>
        <v>532</v>
      </c>
      <c r="E32" s="29">
        <f>E6+E10+E14+E19+E22+E27</f>
        <v>491</v>
      </c>
      <c r="F32" s="29">
        <f>F6+F10+F14+F19+F22+F27</f>
        <v>507</v>
      </c>
      <c r="G32" s="29">
        <f>G6+G10+G14+G19+G22+G27</f>
        <v>1530</v>
      </c>
    </row>
    <row r="33" spans="1:7" ht="4.5" customHeight="1">
      <c r="A33" s="30"/>
      <c r="B33" s="30"/>
      <c r="C33" s="31"/>
      <c r="D33" s="31"/>
      <c r="E33" s="31"/>
      <c r="F33" s="31"/>
      <c r="G33" s="31"/>
    </row>
    <row r="34" spans="1:7" ht="12.75">
      <c r="A34" s="32" t="s">
        <v>38</v>
      </c>
      <c r="B34" s="33"/>
      <c r="C34" s="33"/>
      <c r="D34" s="33"/>
      <c r="E34" s="33"/>
      <c r="F34" s="33"/>
      <c r="G34" s="33"/>
    </row>
  </sheetData>
  <sheetProtection/>
  <mergeCells count="1">
    <mergeCell ref="B3:G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&amp;LComune di Bologna - Dipartimento Programmazione - Settore Statistica</oddFooter>
  </headerFooter>
  <ignoredErrors>
    <ignoredError sqref="C6:G20 C22:G29 D21:G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showZeros="0" zoomScalePageLayoutView="0" workbookViewId="0" topLeftCell="A1">
      <selection activeCell="G32" sqref="G32"/>
    </sheetView>
  </sheetViews>
  <sheetFormatPr defaultColWidth="9.00390625" defaultRowHeight="12"/>
  <cols>
    <col min="1" max="1" width="20.875" style="4" customWidth="1"/>
    <col min="2" max="2" width="15.25390625" style="4" bestFit="1" customWidth="1"/>
    <col min="3" max="5" width="9.75390625" style="4" customWidth="1"/>
    <col min="6" max="6" width="9.125" style="4" customWidth="1"/>
    <col min="7" max="7" width="17.75390625" style="4" customWidth="1"/>
    <col min="8" max="8" width="10.125" style="4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7" ht="12.75">
      <c r="A2" s="5" t="s">
        <v>101</v>
      </c>
      <c r="B2" s="2"/>
      <c r="C2" s="2"/>
      <c r="D2" s="2"/>
      <c r="E2" s="2"/>
      <c r="F2" s="2"/>
      <c r="G2" s="2"/>
    </row>
    <row r="3" spans="1:7" ht="12.75" customHeight="1">
      <c r="A3" s="6" t="s">
        <v>3</v>
      </c>
      <c r="B3" s="116" t="s">
        <v>4</v>
      </c>
      <c r="C3" s="116"/>
      <c r="D3" s="116"/>
      <c r="E3" s="116"/>
      <c r="F3" s="116"/>
      <c r="G3" s="116"/>
    </row>
    <row r="4" spans="1:7" ht="12.75">
      <c r="A4" s="7"/>
      <c r="B4" s="7"/>
      <c r="C4" s="7" t="s">
        <v>5</v>
      </c>
      <c r="D4" s="8"/>
      <c r="E4" s="9" t="s">
        <v>6</v>
      </c>
      <c r="F4" s="8"/>
      <c r="G4" s="10" t="s">
        <v>7</v>
      </c>
    </row>
    <row r="5" spans="1:7" ht="13.5">
      <c r="A5" s="11"/>
      <c r="B5" s="11"/>
      <c r="C5" s="12"/>
      <c r="D5" s="13" t="s">
        <v>8</v>
      </c>
      <c r="E5" s="13" t="s">
        <v>9</v>
      </c>
      <c r="F5" s="13" t="s">
        <v>10</v>
      </c>
      <c r="G5" s="12"/>
    </row>
    <row r="6" spans="1:7" ht="12.75">
      <c r="A6" s="14" t="s">
        <v>11</v>
      </c>
      <c r="B6" s="14"/>
      <c r="C6" s="15">
        <f>C7+C8+C9</f>
        <v>0</v>
      </c>
      <c r="D6" s="15">
        <f>D7+D8+D9</f>
        <v>0</v>
      </c>
      <c r="E6" s="15">
        <f>E7+E8+E9</f>
        <v>0</v>
      </c>
      <c r="F6" s="15">
        <f>F7+F8+F9</f>
        <v>0</v>
      </c>
      <c r="G6" s="15">
        <f>G7+G8+G9</f>
        <v>0</v>
      </c>
    </row>
    <row r="7" spans="1:7" ht="12.75">
      <c r="A7" s="16"/>
      <c r="B7" s="17" t="s">
        <v>12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</row>
    <row r="8" spans="1:7" ht="12.75">
      <c r="A8" s="19"/>
      <c r="B8" s="17" t="s">
        <v>13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ht="12.75">
      <c r="A9" s="19"/>
      <c r="B9" s="17" t="s">
        <v>14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8" ht="12.75">
      <c r="A10" s="20" t="s">
        <v>15</v>
      </c>
      <c r="B10" s="20"/>
      <c r="C10" s="15">
        <f>C11+C12+C13</f>
        <v>16</v>
      </c>
      <c r="D10" s="15">
        <f>D11+D12+D13</f>
        <v>134</v>
      </c>
      <c r="E10" s="15">
        <f>E11+E12+E13</f>
        <v>157</v>
      </c>
      <c r="F10" s="15">
        <f>F11+F12+F13</f>
        <v>118</v>
      </c>
      <c r="G10" s="15">
        <f>G11+G12+G13</f>
        <v>409</v>
      </c>
      <c r="H10" s="22"/>
    </row>
    <row r="11" spans="1:8" ht="12.75">
      <c r="A11" s="16"/>
      <c r="B11" s="17" t="s">
        <v>16</v>
      </c>
      <c r="C11" s="18">
        <v>16</v>
      </c>
      <c r="D11" s="18">
        <v>134</v>
      </c>
      <c r="E11" s="18">
        <v>157</v>
      </c>
      <c r="F11" s="18">
        <v>118</v>
      </c>
      <c r="G11" s="18">
        <f>D11+E11+F11</f>
        <v>409</v>
      </c>
      <c r="H11" s="22"/>
    </row>
    <row r="12" spans="1:8" ht="12.75">
      <c r="A12" s="19"/>
      <c r="B12" s="17" t="s">
        <v>17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22"/>
    </row>
    <row r="13" spans="1:8" ht="12.75">
      <c r="A13" s="19"/>
      <c r="B13" s="17" t="s">
        <v>18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25"/>
    </row>
    <row r="14" spans="1:8" ht="12.75">
      <c r="A14" s="20" t="s">
        <v>19</v>
      </c>
      <c r="B14" s="20"/>
      <c r="C14" s="15">
        <f>C15+C16+C17+C18</f>
        <v>32</v>
      </c>
      <c r="D14" s="15">
        <f>D15+D16+D17+D18</f>
        <v>254</v>
      </c>
      <c r="E14" s="15">
        <f>E15+E16+E17+E18</f>
        <v>256</v>
      </c>
      <c r="F14" s="15">
        <f>F15+F16+F17+F18</f>
        <v>215</v>
      </c>
      <c r="G14" s="15">
        <f>G15+G16+G17+G18</f>
        <v>725</v>
      </c>
      <c r="H14" s="23"/>
    </row>
    <row r="15" spans="1:8" ht="12.75">
      <c r="A15" s="19"/>
      <c r="B15" s="17" t="s">
        <v>20</v>
      </c>
      <c r="C15" s="18">
        <v>15</v>
      </c>
      <c r="D15" s="18">
        <v>134</v>
      </c>
      <c r="E15" s="18">
        <v>121</v>
      </c>
      <c r="F15" s="18">
        <v>110</v>
      </c>
      <c r="G15" s="18">
        <f>D15+E15+F15</f>
        <v>365</v>
      </c>
      <c r="H15" s="26"/>
    </row>
    <row r="16" spans="1:7" ht="12.75">
      <c r="A16" s="19"/>
      <c r="B16" s="17" t="s">
        <v>21</v>
      </c>
      <c r="C16" s="18">
        <v>6</v>
      </c>
      <c r="D16" s="18">
        <v>25</v>
      </c>
      <c r="E16" s="18">
        <v>37</v>
      </c>
      <c r="F16" s="18">
        <v>33</v>
      </c>
      <c r="G16" s="18">
        <f>D16+E16+F16</f>
        <v>95</v>
      </c>
    </row>
    <row r="17" spans="1:7" ht="12.75">
      <c r="A17" s="16"/>
      <c r="B17" s="17" t="s">
        <v>22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ht="12.75">
      <c r="A18" s="16"/>
      <c r="B18" s="17" t="s">
        <v>23</v>
      </c>
      <c r="C18" s="18">
        <v>11</v>
      </c>
      <c r="D18" s="18">
        <v>95</v>
      </c>
      <c r="E18" s="18">
        <v>98</v>
      </c>
      <c r="F18" s="18">
        <v>72</v>
      </c>
      <c r="G18" s="18">
        <f>D18+E18+F18</f>
        <v>265</v>
      </c>
    </row>
    <row r="19" spans="1:7" ht="12.75">
      <c r="A19" s="14" t="s">
        <v>24</v>
      </c>
      <c r="B19" s="14"/>
      <c r="C19" s="15">
        <f>C20+C21</f>
        <v>3</v>
      </c>
      <c r="D19" s="15">
        <f>D20+D21</f>
        <v>14</v>
      </c>
      <c r="E19" s="15">
        <f>E20+E21</f>
        <v>13</v>
      </c>
      <c r="F19" s="15">
        <f>F20+F21</f>
        <v>17</v>
      </c>
      <c r="G19" s="15">
        <f>G20+G21</f>
        <v>44</v>
      </c>
    </row>
    <row r="20" spans="1:2" ht="12.75">
      <c r="A20" s="19"/>
      <c r="B20" s="17" t="s">
        <v>25</v>
      </c>
    </row>
    <row r="21" spans="1:7" ht="12.75">
      <c r="A21" s="19"/>
      <c r="B21" s="17" t="s">
        <v>26</v>
      </c>
      <c r="C21" s="18">
        <v>3</v>
      </c>
      <c r="D21" s="18">
        <v>14</v>
      </c>
      <c r="E21" s="18">
        <v>13</v>
      </c>
      <c r="F21" s="18">
        <v>17</v>
      </c>
      <c r="G21" s="18">
        <f>D21+E21+F21</f>
        <v>44</v>
      </c>
    </row>
    <row r="22" spans="1:7" ht="12.75">
      <c r="A22" s="20" t="s">
        <v>27</v>
      </c>
      <c r="B22" s="20"/>
      <c r="C22" s="15">
        <f>C23+C24+C25+C26</f>
        <v>12</v>
      </c>
      <c r="D22" s="15">
        <f>D23+D24+D25+D26</f>
        <v>79</v>
      </c>
      <c r="E22" s="15">
        <f>E23+E24+E25+E26</f>
        <v>82</v>
      </c>
      <c r="F22" s="15">
        <f>F23+F24+F25+F26</f>
        <v>94</v>
      </c>
      <c r="G22" s="15">
        <f>G23+G24+G25+G26</f>
        <v>255</v>
      </c>
    </row>
    <row r="23" spans="1:7" ht="12.75">
      <c r="A23" s="19"/>
      <c r="B23" s="17" t="s">
        <v>28</v>
      </c>
      <c r="C23" s="18"/>
      <c r="D23" s="18"/>
      <c r="E23" s="18"/>
      <c r="F23" s="18"/>
      <c r="G23" s="18"/>
    </row>
    <row r="24" spans="1:7" ht="12.75">
      <c r="A24" s="19"/>
      <c r="B24" s="17" t="s">
        <v>29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ht="12.75">
      <c r="A25" s="16"/>
      <c r="B25" s="17" t="s">
        <v>30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ht="12.75">
      <c r="A26" s="19"/>
      <c r="B26" s="17" t="s">
        <v>31</v>
      </c>
      <c r="C26" s="18">
        <v>12</v>
      </c>
      <c r="D26" s="18">
        <v>79</v>
      </c>
      <c r="E26" s="18">
        <v>82</v>
      </c>
      <c r="F26" s="18">
        <v>94</v>
      </c>
      <c r="G26" s="18">
        <f>D26+E26+F26</f>
        <v>255</v>
      </c>
    </row>
    <row r="27" spans="1:7" ht="12.75">
      <c r="A27" s="20" t="s">
        <v>32</v>
      </c>
      <c r="B27" s="20"/>
      <c r="C27" s="15">
        <f>C28+C29</f>
        <v>0</v>
      </c>
      <c r="D27" s="15">
        <f>D28+D29</f>
        <v>0</v>
      </c>
      <c r="E27" s="15">
        <f>E28+E29</f>
        <v>0</v>
      </c>
      <c r="F27" s="15">
        <f>F28+F29</f>
        <v>0</v>
      </c>
      <c r="G27" s="15">
        <f>G28+G29</f>
        <v>0</v>
      </c>
    </row>
    <row r="28" spans="1:7" ht="12.75">
      <c r="A28" s="16"/>
      <c r="B28" s="17" t="s">
        <v>33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 ht="12.75">
      <c r="A29" s="19"/>
      <c r="B29" s="17" t="s">
        <v>34</v>
      </c>
      <c r="C29" s="18"/>
      <c r="D29" s="18"/>
      <c r="E29" s="18"/>
      <c r="F29" s="18"/>
      <c r="G29" s="18">
        <f>D29+E29+F29</f>
        <v>0</v>
      </c>
    </row>
    <row r="30" spans="1:7" ht="12.75">
      <c r="A30" s="27" t="s">
        <v>35</v>
      </c>
      <c r="B30" s="27"/>
      <c r="C30" s="28">
        <f>C16+C17+C24+C25</f>
        <v>6</v>
      </c>
      <c r="D30" s="28">
        <f>D16+D17+D24+D25</f>
        <v>25</v>
      </c>
      <c r="E30" s="28">
        <f>E16+E17+E24+E25</f>
        <v>37</v>
      </c>
      <c r="F30" s="28">
        <f>F16+F17+F24+F25</f>
        <v>33</v>
      </c>
      <c r="G30" s="28">
        <f>G16+G17+G24+G25</f>
        <v>95</v>
      </c>
    </row>
    <row r="31" spans="1:7" ht="12.75">
      <c r="A31" s="27" t="s">
        <v>36</v>
      </c>
      <c r="B31" s="27"/>
      <c r="C31" s="28">
        <f>C6+C10+C15+C18+C19+C23+C26+C27</f>
        <v>57</v>
      </c>
      <c r="D31" s="28">
        <f>D6+D10+D15+D18+D19+D23+D26+D27</f>
        <v>456</v>
      </c>
      <c r="E31" s="28">
        <f>E6+E10+E15+E18+E19+E23+E26+E27</f>
        <v>471</v>
      </c>
      <c r="F31" s="28">
        <f>F6+F10+F15+F18+F19+F23+F26+F27</f>
        <v>411</v>
      </c>
      <c r="G31" s="28">
        <f>G6+G10+G15+G18+G19+G23+G26+G27</f>
        <v>1338</v>
      </c>
    </row>
    <row r="32" spans="1:7" ht="12.75">
      <c r="A32" s="27" t="s">
        <v>37</v>
      </c>
      <c r="B32" s="27"/>
      <c r="C32" s="29">
        <f>C6+C10+C14+C19+C22+C27</f>
        <v>63</v>
      </c>
      <c r="D32" s="29">
        <f>D6+D10+D14+D19+D22+D27</f>
        <v>481</v>
      </c>
      <c r="E32" s="29">
        <f>E6+E10+E14+E19+E22+E27</f>
        <v>508</v>
      </c>
      <c r="F32" s="29">
        <f>F6+F10+F14+F19+F22+F27</f>
        <v>444</v>
      </c>
      <c r="G32" s="29">
        <f>G6+G10+G14+G19+G22+G27</f>
        <v>1433</v>
      </c>
    </row>
    <row r="33" spans="1:7" ht="4.5" customHeight="1">
      <c r="A33" s="30"/>
      <c r="B33" s="30"/>
      <c r="C33" s="31"/>
      <c r="D33" s="31"/>
      <c r="E33" s="31"/>
      <c r="F33" s="31"/>
      <c r="G33" s="31"/>
    </row>
    <row r="34" spans="1:7" ht="12.75">
      <c r="A34" s="32" t="s">
        <v>38</v>
      </c>
      <c r="B34" s="33"/>
      <c r="C34" s="33"/>
      <c r="D34" s="33"/>
      <c r="E34" s="33"/>
      <c r="F34" s="33"/>
      <c r="G34" s="33"/>
    </row>
  </sheetData>
  <sheetProtection/>
  <mergeCells count="1">
    <mergeCell ref="B3:G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  <ignoredErrors>
    <ignoredError sqref="C6:G10 C12:F14 C11 C17:F17 C19:F20 C22:F25 C21 C27:F27 G27 G22:G25 G19:G20 G17 G12:G14 G11 G15:G16 G18 G21 G26 G28:G2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Zeros="0" zoomScalePageLayoutView="0" workbookViewId="0" topLeftCell="A1">
      <selection activeCell="E32" sqref="E32"/>
    </sheetView>
  </sheetViews>
  <sheetFormatPr defaultColWidth="9.00390625" defaultRowHeight="12"/>
  <cols>
    <col min="1" max="1" width="20.875" style="4" customWidth="1"/>
    <col min="2" max="2" width="15.25390625" style="4" bestFit="1" customWidth="1"/>
    <col min="3" max="5" width="9.75390625" style="4" customWidth="1"/>
    <col min="6" max="6" width="9.125" style="4" customWidth="1"/>
    <col min="7" max="7" width="17.75390625" style="4" customWidth="1"/>
    <col min="8" max="8" width="10.125" style="4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7" ht="12.75">
      <c r="A2" s="5" t="s">
        <v>100</v>
      </c>
      <c r="B2" s="2"/>
      <c r="C2" s="2"/>
      <c r="D2" s="2"/>
      <c r="E2" s="2"/>
      <c r="F2" s="2"/>
      <c r="G2" s="2"/>
    </row>
    <row r="3" spans="1:7" ht="12.75" customHeight="1">
      <c r="A3" s="6" t="s">
        <v>3</v>
      </c>
      <c r="B3" s="116" t="s">
        <v>4</v>
      </c>
      <c r="C3" s="116"/>
      <c r="D3" s="116"/>
      <c r="E3" s="116"/>
      <c r="F3" s="116"/>
      <c r="G3" s="116"/>
    </row>
    <row r="4" spans="1:7" ht="12.75">
      <c r="A4" s="7"/>
      <c r="B4" s="7"/>
      <c r="C4" s="7" t="s">
        <v>5</v>
      </c>
      <c r="D4" s="8"/>
      <c r="E4" s="9" t="s">
        <v>6</v>
      </c>
      <c r="F4" s="8"/>
      <c r="G4" s="10" t="s">
        <v>7</v>
      </c>
    </row>
    <row r="5" spans="1:7" ht="13.5">
      <c r="A5" s="11"/>
      <c r="B5" s="11"/>
      <c r="C5" s="12"/>
      <c r="D5" s="13" t="s">
        <v>8</v>
      </c>
      <c r="E5" s="13" t="s">
        <v>9</v>
      </c>
      <c r="F5" s="13" t="s">
        <v>10</v>
      </c>
      <c r="G5" s="12"/>
    </row>
    <row r="6" spans="1:7" ht="12.75">
      <c r="A6" s="14" t="s">
        <v>11</v>
      </c>
      <c r="B6" s="14"/>
      <c r="C6" s="15">
        <f>C7+C8+C9</f>
        <v>0</v>
      </c>
      <c r="D6" s="15">
        <f>D7+D8+D9</f>
        <v>0</v>
      </c>
      <c r="E6" s="15">
        <f>E7+E8+E9</f>
        <v>0</v>
      </c>
      <c r="F6" s="15">
        <f>F7+F8+F9</f>
        <v>0</v>
      </c>
      <c r="G6" s="15">
        <f>G7+G8+G9</f>
        <v>0</v>
      </c>
    </row>
    <row r="7" spans="1:7" ht="12.75">
      <c r="A7" s="16"/>
      <c r="B7" s="17" t="s">
        <v>12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</row>
    <row r="8" spans="1:7" ht="12.75">
      <c r="A8" s="19"/>
      <c r="B8" s="17" t="s">
        <v>13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ht="12.75">
      <c r="A9" s="19"/>
      <c r="B9" s="17" t="s">
        <v>14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8" ht="12.75">
      <c r="A10" s="20" t="s">
        <v>15</v>
      </c>
      <c r="B10" s="20"/>
      <c r="C10" s="15">
        <f>C11+C12+C13</f>
        <v>16</v>
      </c>
      <c r="D10" s="15">
        <f>D11+D12+D13</f>
        <v>156</v>
      </c>
      <c r="E10" s="15">
        <f>E11+E12+E13</f>
        <v>118</v>
      </c>
      <c r="F10" s="15">
        <f>F11+F12+F13</f>
        <v>129</v>
      </c>
      <c r="G10" s="15">
        <f>G11+G12+G13</f>
        <v>403</v>
      </c>
      <c r="H10" s="22"/>
    </row>
    <row r="11" spans="1:8" ht="12.75">
      <c r="A11" s="16"/>
      <c r="B11" s="17" t="s">
        <v>16</v>
      </c>
      <c r="C11" s="18">
        <v>16</v>
      </c>
      <c r="D11" s="18">
        <v>156</v>
      </c>
      <c r="E11" s="18">
        <v>118</v>
      </c>
      <c r="F11" s="18">
        <v>129</v>
      </c>
      <c r="G11" s="18">
        <f>D11+E11+F11</f>
        <v>403</v>
      </c>
      <c r="H11" s="22"/>
    </row>
    <row r="12" spans="1:8" ht="12.75">
      <c r="A12" s="19"/>
      <c r="B12" s="17" t="s">
        <v>17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22"/>
    </row>
    <row r="13" spans="1:8" ht="12.75">
      <c r="A13" s="19"/>
      <c r="B13" s="17" t="s">
        <v>18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25"/>
    </row>
    <row r="14" spans="1:8" ht="12.75">
      <c r="A14" s="20" t="s">
        <v>19</v>
      </c>
      <c r="B14" s="20"/>
      <c r="C14" s="15">
        <f>C15+C16+C17+C18</f>
        <v>29</v>
      </c>
      <c r="D14" s="15">
        <f>D15+D16+D17+D18</f>
        <v>235</v>
      </c>
      <c r="E14" s="15">
        <f>E15+E16+E17+E18</f>
        <v>215</v>
      </c>
      <c r="F14" s="15">
        <f>F15+F16+F17+F18</f>
        <v>221</v>
      </c>
      <c r="G14" s="15">
        <f>G15+G16+G17+G18</f>
        <v>671</v>
      </c>
      <c r="H14" s="23"/>
    </row>
    <row r="15" spans="1:8" ht="12.75">
      <c r="A15" s="19"/>
      <c r="B15" s="17" t="s">
        <v>20</v>
      </c>
      <c r="C15" s="18">
        <v>13</v>
      </c>
      <c r="D15" s="18">
        <v>122</v>
      </c>
      <c r="E15" s="18">
        <v>110</v>
      </c>
      <c r="F15" s="18">
        <v>96</v>
      </c>
      <c r="G15" s="18">
        <f>D15+E15+F15</f>
        <v>328</v>
      </c>
      <c r="H15" s="26"/>
    </row>
    <row r="16" spans="1:7" ht="12.75">
      <c r="A16" s="19"/>
      <c r="B16" s="17" t="s">
        <v>21</v>
      </c>
      <c r="C16" s="18">
        <v>7</v>
      </c>
      <c r="D16" s="18">
        <v>34</v>
      </c>
      <c r="E16" s="18">
        <v>31</v>
      </c>
      <c r="F16" s="18">
        <v>49</v>
      </c>
      <c r="G16" s="18">
        <f>D16+E16+F16</f>
        <v>114</v>
      </c>
    </row>
    <row r="17" spans="1:7" ht="12.75">
      <c r="A17" s="16"/>
      <c r="B17" s="17" t="s">
        <v>22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ht="12.75">
      <c r="A18" s="16"/>
      <c r="B18" s="17" t="s">
        <v>23</v>
      </c>
      <c r="C18" s="18">
        <v>9</v>
      </c>
      <c r="D18" s="18">
        <v>79</v>
      </c>
      <c r="E18" s="18">
        <v>74</v>
      </c>
      <c r="F18" s="18">
        <v>76</v>
      </c>
      <c r="G18" s="18">
        <f>D18+E18+F18</f>
        <v>229</v>
      </c>
    </row>
    <row r="19" spans="1:7" ht="12.75">
      <c r="A19" s="14" t="s">
        <v>24</v>
      </c>
      <c r="B19" s="14"/>
      <c r="C19" s="15">
        <f>C20+C21</f>
        <v>3</v>
      </c>
      <c r="D19" s="15">
        <f>D20+D21</f>
        <v>8</v>
      </c>
      <c r="E19" s="15">
        <f>E20+E21</f>
        <v>16</v>
      </c>
      <c r="F19" s="15">
        <f>F20+F21</f>
        <v>25</v>
      </c>
      <c r="G19" s="15">
        <f>G20+G21</f>
        <v>49</v>
      </c>
    </row>
    <row r="20" spans="1:2" ht="12.75">
      <c r="A20" s="19"/>
      <c r="B20" s="17" t="s">
        <v>25</v>
      </c>
    </row>
    <row r="21" spans="1:7" ht="12.75">
      <c r="A21" s="19"/>
      <c r="B21" s="17" t="s">
        <v>26</v>
      </c>
      <c r="C21" s="18">
        <v>3</v>
      </c>
      <c r="D21" s="18">
        <v>8</v>
      </c>
      <c r="E21" s="18">
        <v>16</v>
      </c>
      <c r="F21" s="18">
        <v>25</v>
      </c>
      <c r="G21" s="18">
        <f>D21+E21+F21</f>
        <v>49</v>
      </c>
    </row>
    <row r="22" spans="1:7" ht="12.75">
      <c r="A22" s="20" t="s">
        <v>27</v>
      </c>
      <c r="B22" s="20"/>
      <c r="C22" s="15">
        <f>C23+C24+C25+C26</f>
        <v>11</v>
      </c>
      <c r="D22" s="15">
        <f>D23+D24+D25+D26</f>
        <v>79</v>
      </c>
      <c r="E22" s="15">
        <f>E23+E24+E25+E26</f>
        <v>94</v>
      </c>
      <c r="F22" s="15">
        <f>F23+F24+F25+F26</f>
        <v>65</v>
      </c>
      <c r="G22" s="15">
        <f>G23+G24+G25+G26</f>
        <v>238</v>
      </c>
    </row>
    <row r="23" spans="1:7" ht="12.75">
      <c r="A23" s="19"/>
      <c r="B23" s="17" t="s">
        <v>28</v>
      </c>
      <c r="C23" s="18"/>
      <c r="D23" s="18"/>
      <c r="E23" s="18"/>
      <c r="F23" s="18"/>
      <c r="G23" s="18"/>
    </row>
    <row r="24" spans="1:7" ht="12.75">
      <c r="A24" s="19"/>
      <c r="B24" s="17" t="s">
        <v>29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ht="12.75">
      <c r="A25" s="16"/>
      <c r="B25" s="17" t="s">
        <v>30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ht="12.75">
      <c r="A26" s="19"/>
      <c r="B26" s="17" t="s">
        <v>31</v>
      </c>
      <c r="C26" s="18">
        <v>11</v>
      </c>
      <c r="D26" s="18">
        <v>79</v>
      </c>
      <c r="E26" s="18">
        <v>94</v>
      </c>
      <c r="F26" s="18">
        <v>65</v>
      </c>
      <c r="G26" s="18">
        <f>D26+E26+F26</f>
        <v>238</v>
      </c>
    </row>
    <row r="27" spans="1:7" ht="12.75">
      <c r="A27" s="20" t="s">
        <v>32</v>
      </c>
      <c r="B27" s="20"/>
      <c r="C27" s="15">
        <f>C28+C29</f>
        <v>0</v>
      </c>
      <c r="D27" s="15">
        <f>D28+D29</f>
        <v>0</v>
      </c>
      <c r="E27" s="15">
        <f>E28+E29</f>
        <v>0</v>
      </c>
      <c r="F27" s="15">
        <f>F28+F29</f>
        <v>0</v>
      </c>
      <c r="G27" s="15">
        <f>G28+G29</f>
        <v>0</v>
      </c>
    </row>
    <row r="28" spans="1:7" ht="12.75">
      <c r="A28" s="16"/>
      <c r="B28" s="17" t="s">
        <v>33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 ht="12.75">
      <c r="A29" s="19"/>
      <c r="B29" s="17" t="s">
        <v>34</v>
      </c>
      <c r="C29" s="18"/>
      <c r="D29" s="18"/>
      <c r="E29" s="18"/>
      <c r="F29" s="18"/>
      <c r="G29" s="18">
        <f>D29+E29+F29</f>
        <v>0</v>
      </c>
    </row>
    <row r="30" spans="1:7" ht="12.75">
      <c r="A30" s="27" t="s">
        <v>35</v>
      </c>
      <c r="B30" s="27"/>
      <c r="C30" s="28">
        <f>C16+C17+C24+C25</f>
        <v>7</v>
      </c>
      <c r="D30" s="28">
        <f>D16+D17+D24+D25</f>
        <v>34</v>
      </c>
      <c r="E30" s="28">
        <f>E16+E17+E24+E25</f>
        <v>31</v>
      </c>
      <c r="F30" s="28">
        <f>F16+F17+F24+F25</f>
        <v>49</v>
      </c>
      <c r="G30" s="28">
        <f>G16+G17+G24+G25</f>
        <v>114</v>
      </c>
    </row>
    <row r="31" spans="1:7" ht="12.75">
      <c r="A31" s="27" t="s">
        <v>36</v>
      </c>
      <c r="B31" s="27"/>
      <c r="C31" s="28">
        <f>C6+C10+C15+C18+C19+C23+C26+C27</f>
        <v>52</v>
      </c>
      <c r="D31" s="28">
        <f>D6+D10+D15+D18+D19+D23+D26+D27</f>
        <v>444</v>
      </c>
      <c r="E31" s="28">
        <f>E6+E10+E15+E18+E19+E23+E26+E27</f>
        <v>412</v>
      </c>
      <c r="F31" s="28">
        <f>F6+F10+F15+F18+F19+F23+F26+F27</f>
        <v>391</v>
      </c>
      <c r="G31" s="28">
        <f>G6+G10+G15+G18+G19+G23+G26+G27</f>
        <v>1247</v>
      </c>
    </row>
    <row r="32" spans="1:7" ht="12.75">
      <c r="A32" s="27" t="s">
        <v>37</v>
      </c>
      <c r="B32" s="27"/>
      <c r="C32" s="29">
        <f>C6+C10+C14+C19+C22+C27</f>
        <v>59</v>
      </c>
      <c r="D32" s="29">
        <f>D6+D10+D14+D19+D22+D27</f>
        <v>478</v>
      </c>
      <c r="E32" s="29">
        <f>E6+E10+E14+E19+E22+E27</f>
        <v>443</v>
      </c>
      <c r="F32" s="29">
        <f>F6+F10+F14+F19+F22+F27</f>
        <v>440</v>
      </c>
      <c r="G32" s="29">
        <f>G6+G10+G14+G19+G22+G27</f>
        <v>1361</v>
      </c>
    </row>
    <row r="33" spans="1:7" ht="4.5" customHeight="1">
      <c r="A33" s="30"/>
      <c r="B33" s="30"/>
      <c r="C33" s="31"/>
      <c r="D33" s="31"/>
      <c r="E33" s="31"/>
      <c r="F33" s="31"/>
      <c r="G33" s="31"/>
    </row>
    <row r="34" spans="1:7" ht="12.75">
      <c r="A34" s="32" t="s">
        <v>38</v>
      </c>
      <c r="B34" s="33"/>
      <c r="C34" s="33"/>
      <c r="D34" s="33"/>
      <c r="E34" s="33"/>
      <c r="F34" s="33"/>
      <c r="G34" s="33"/>
    </row>
  </sheetData>
  <sheetProtection/>
  <mergeCells count="1">
    <mergeCell ref="B3:G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Zeros="0" zoomScalePageLayoutView="0" workbookViewId="0" topLeftCell="A1">
      <selection activeCell="C21" sqref="C21:G21"/>
    </sheetView>
  </sheetViews>
  <sheetFormatPr defaultColWidth="9.00390625" defaultRowHeight="12"/>
  <cols>
    <col min="1" max="1" width="20.875" style="4" customWidth="1"/>
    <col min="2" max="2" width="15.25390625" style="4" bestFit="1" customWidth="1"/>
    <col min="3" max="5" width="9.75390625" style="4" customWidth="1"/>
    <col min="6" max="6" width="9.125" style="4" customWidth="1"/>
    <col min="7" max="7" width="17.75390625" style="4" customWidth="1"/>
    <col min="8" max="8" width="10.125" style="4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7" ht="12.75">
      <c r="A2" s="5" t="s">
        <v>2</v>
      </c>
      <c r="B2" s="2"/>
      <c r="C2" s="2"/>
      <c r="D2" s="2"/>
      <c r="E2" s="2"/>
      <c r="F2" s="2"/>
      <c r="G2" s="2"/>
    </row>
    <row r="3" spans="1:7" ht="12.75" customHeight="1">
      <c r="A3" s="6" t="s">
        <v>3</v>
      </c>
      <c r="B3" s="116" t="s">
        <v>4</v>
      </c>
      <c r="C3" s="116"/>
      <c r="D3" s="116"/>
      <c r="E3" s="116"/>
      <c r="F3" s="116"/>
      <c r="G3" s="116"/>
    </row>
    <row r="4" spans="1:7" ht="12.75">
      <c r="A4" s="7"/>
      <c r="B4" s="7"/>
      <c r="C4" s="7" t="s">
        <v>5</v>
      </c>
      <c r="D4" s="8"/>
      <c r="E4" s="9" t="s">
        <v>6</v>
      </c>
      <c r="F4" s="8"/>
      <c r="G4" s="10" t="s">
        <v>7</v>
      </c>
    </row>
    <row r="5" spans="1:7" ht="13.5">
      <c r="A5" s="11"/>
      <c r="B5" s="11"/>
      <c r="C5" s="12"/>
      <c r="D5" s="13" t="s">
        <v>8</v>
      </c>
      <c r="E5" s="13" t="s">
        <v>9</v>
      </c>
      <c r="F5" s="13" t="s">
        <v>10</v>
      </c>
      <c r="G5" s="12"/>
    </row>
    <row r="6" spans="1:7" ht="12.75">
      <c r="A6" s="14" t="s">
        <v>11</v>
      </c>
      <c r="B6" s="14"/>
      <c r="C6" s="15">
        <v>0</v>
      </c>
      <c r="D6" s="15">
        <v>0</v>
      </c>
      <c r="E6" s="15">
        <v>0</v>
      </c>
      <c r="F6" s="15">
        <v>0</v>
      </c>
      <c r="G6" s="15">
        <v>0</v>
      </c>
    </row>
    <row r="7" spans="1:7" ht="12.75">
      <c r="A7" s="16"/>
      <c r="B7" s="17" t="s">
        <v>12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</row>
    <row r="8" spans="1:7" ht="12.75">
      <c r="A8" s="19"/>
      <c r="B8" s="17" t="s">
        <v>13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ht="12.75">
      <c r="A9" s="19"/>
      <c r="B9" s="17" t="s">
        <v>14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8" ht="12.75">
      <c r="A10" s="20" t="s">
        <v>15</v>
      </c>
      <c r="B10" s="20"/>
      <c r="C10" s="21">
        <v>14</v>
      </c>
      <c r="D10" s="21">
        <v>117</v>
      </c>
      <c r="E10" s="21">
        <v>129</v>
      </c>
      <c r="F10" s="21">
        <v>113</v>
      </c>
      <c r="G10" s="21">
        <v>359</v>
      </c>
      <c r="H10" s="22"/>
    </row>
    <row r="11" spans="1:8" ht="12.75">
      <c r="A11" s="16"/>
      <c r="B11" s="17" t="s">
        <v>16</v>
      </c>
      <c r="C11" s="18">
        <v>14</v>
      </c>
      <c r="D11" s="18">
        <v>117</v>
      </c>
      <c r="E11" s="18">
        <v>129</v>
      </c>
      <c r="F11" s="18">
        <v>113</v>
      </c>
      <c r="G11" s="18">
        <v>359</v>
      </c>
      <c r="H11" s="22"/>
    </row>
    <row r="12" spans="1:8" ht="12.75">
      <c r="A12" s="19"/>
      <c r="B12" s="17" t="s">
        <v>17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22"/>
    </row>
    <row r="13" spans="1:8" ht="12.75">
      <c r="A13" s="19"/>
      <c r="B13" s="17" t="s">
        <v>18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25"/>
    </row>
    <row r="14" spans="1:8" ht="12.75">
      <c r="A14" s="20" t="s">
        <v>19</v>
      </c>
      <c r="B14" s="20"/>
      <c r="C14" s="21">
        <v>28</v>
      </c>
      <c r="D14" s="21">
        <v>215</v>
      </c>
      <c r="E14" s="21">
        <v>223</v>
      </c>
      <c r="F14" s="21">
        <v>198</v>
      </c>
      <c r="G14" s="21">
        <v>636</v>
      </c>
      <c r="H14" s="23"/>
    </row>
    <row r="15" spans="1:8" ht="12.75">
      <c r="A15" s="19"/>
      <c r="B15" s="17" t="s">
        <v>20</v>
      </c>
      <c r="C15" s="18">
        <v>12</v>
      </c>
      <c r="D15" s="18">
        <v>110</v>
      </c>
      <c r="E15" s="18">
        <v>97</v>
      </c>
      <c r="F15" s="18">
        <v>97</v>
      </c>
      <c r="G15" s="18">
        <v>304</v>
      </c>
      <c r="H15" s="26"/>
    </row>
    <row r="16" spans="1:7" ht="12.75">
      <c r="A16" s="19"/>
      <c r="B16" s="17" t="s">
        <v>21</v>
      </c>
      <c r="C16" s="18">
        <v>7</v>
      </c>
      <c r="D16" s="18">
        <v>31</v>
      </c>
      <c r="E16" s="18">
        <v>49</v>
      </c>
      <c r="F16" s="18">
        <v>42</v>
      </c>
      <c r="G16" s="18">
        <v>122</v>
      </c>
    </row>
    <row r="17" spans="1:7" ht="12.75">
      <c r="A17" s="16"/>
      <c r="B17" s="17" t="s">
        <v>22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ht="12.75">
      <c r="A18" s="16"/>
      <c r="B18" s="17" t="s">
        <v>23</v>
      </c>
      <c r="C18" s="18">
        <v>9</v>
      </c>
      <c r="D18" s="18">
        <v>74</v>
      </c>
      <c r="E18" s="18">
        <v>77</v>
      </c>
      <c r="F18" s="18">
        <v>59</v>
      </c>
      <c r="G18" s="18">
        <v>210</v>
      </c>
    </row>
    <row r="19" spans="1:7" ht="12.75">
      <c r="A19" s="14" t="s">
        <v>24</v>
      </c>
      <c r="B19" s="14"/>
      <c r="C19" s="15">
        <v>3</v>
      </c>
      <c r="D19" s="15">
        <v>15</v>
      </c>
      <c r="E19" s="15">
        <v>23</v>
      </c>
      <c r="F19" s="15">
        <v>15</v>
      </c>
      <c r="G19" s="21">
        <v>53</v>
      </c>
    </row>
    <row r="20" spans="1:2" ht="12.75">
      <c r="A20" s="19"/>
      <c r="B20" s="17" t="s">
        <v>25</v>
      </c>
    </row>
    <row r="21" spans="1:7" ht="12.75">
      <c r="A21" s="19"/>
      <c r="B21" s="17" t="s">
        <v>26</v>
      </c>
      <c r="C21" s="18">
        <v>3</v>
      </c>
      <c r="D21" s="18">
        <v>15</v>
      </c>
      <c r="E21" s="18">
        <v>23</v>
      </c>
      <c r="F21" s="18">
        <v>15</v>
      </c>
      <c r="G21" s="18">
        <v>53</v>
      </c>
    </row>
    <row r="22" spans="1:7" ht="12.75">
      <c r="A22" s="20" t="s">
        <v>27</v>
      </c>
      <c r="B22" s="20"/>
      <c r="C22" s="15">
        <v>6</v>
      </c>
      <c r="D22" s="15">
        <v>50</v>
      </c>
      <c r="E22" s="15">
        <v>43</v>
      </c>
      <c r="F22" s="15">
        <v>33</v>
      </c>
      <c r="G22" s="21">
        <v>126</v>
      </c>
    </row>
    <row r="23" spans="1:7" ht="12.75">
      <c r="A23" s="19"/>
      <c r="B23" s="17" t="s">
        <v>28</v>
      </c>
      <c r="C23" s="18"/>
      <c r="D23" s="18"/>
      <c r="E23" s="18"/>
      <c r="F23" s="18"/>
      <c r="G23" s="18"/>
    </row>
    <row r="24" spans="1:7" ht="12.75">
      <c r="A24" s="19"/>
      <c r="B24" s="17" t="s">
        <v>29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ht="12.75">
      <c r="A25" s="16"/>
      <c r="B25" s="17" t="s">
        <v>30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ht="12.75">
      <c r="A26" s="19"/>
      <c r="B26" s="17" t="s">
        <v>31</v>
      </c>
      <c r="C26" s="18">
        <v>6</v>
      </c>
      <c r="D26" s="18">
        <v>50</v>
      </c>
      <c r="E26" s="18">
        <v>43</v>
      </c>
      <c r="F26" s="18">
        <v>33</v>
      </c>
      <c r="G26" s="18">
        <v>126</v>
      </c>
    </row>
    <row r="27" spans="1:7" ht="12.75">
      <c r="A27" s="20" t="s">
        <v>32</v>
      </c>
      <c r="B27" s="20"/>
      <c r="C27" s="21">
        <v>5</v>
      </c>
      <c r="D27" s="21">
        <v>47</v>
      </c>
      <c r="E27" s="21">
        <v>21</v>
      </c>
      <c r="F27" s="21">
        <v>37</v>
      </c>
      <c r="G27" s="21">
        <v>105</v>
      </c>
    </row>
    <row r="28" spans="1:7" ht="12.75">
      <c r="A28" s="16"/>
      <c r="B28" s="17" t="s">
        <v>33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 ht="12.75">
      <c r="A29" s="19"/>
      <c r="B29" s="17" t="s">
        <v>34</v>
      </c>
      <c r="C29" s="18">
        <v>5</v>
      </c>
      <c r="D29" s="18">
        <v>47</v>
      </c>
      <c r="E29" s="18">
        <v>21</v>
      </c>
      <c r="F29" s="18">
        <v>37</v>
      </c>
      <c r="G29" s="18">
        <v>105</v>
      </c>
    </row>
    <row r="30" spans="1:7" ht="12.75">
      <c r="A30" s="27" t="s">
        <v>35</v>
      </c>
      <c r="B30" s="27"/>
      <c r="C30" s="28">
        <v>7</v>
      </c>
      <c r="D30" s="28">
        <v>31</v>
      </c>
      <c r="E30" s="28">
        <v>49</v>
      </c>
      <c r="F30" s="28">
        <v>42</v>
      </c>
      <c r="G30" s="28">
        <v>122</v>
      </c>
    </row>
    <row r="31" spans="1:7" ht="12.75">
      <c r="A31" s="27" t="s">
        <v>36</v>
      </c>
      <c r="B31" s="27"/>
      <c r="C31" s="28">
        <v>49</v>
      </c>
      <c r="D31" s="28">
        <v>413</v>
      </c>
      <c r="E31" s="28">
        <v>390</v>
      </c>
      <c r="F31" s="28">
        <v>354</v>
      </c>
      <c r="G31" s="28">
        <v>1157</v>
      </c>
    </row>
    <row r="32" spans="1:7" ht="12.75">
      <c r="A32" s="27" t="s">
        <v>37</v>
      </c>
      <c r="B32" s="27"/>
      <c r="C32" s="29">
        <v>56</v>
      </c>
      <c r="D32" s="29">
        <v>444</v>
      </c>
      <c r="E32" s="29">
        <v>439</v>
      </c>
      <c r="F32" s="29">
        <v>396</v>
      </c>
      <c r="G32" s="29">
        <v>1279</v>
      </c>
    </row>
    <row r="33" spans="1:7" ht="4.5" customHeight="1">
      <c r="A33" s="30"/>
      <c r="B33" s="30"/>
      <c r="C33" s="31"/>
      <c r="D33" s="31"/>
      <c r="E33" s="31"/>
      <c r="F33" s="31"/>
      <c r="G33" s="31"/>
    </row>
    <row r="34" spans="1:7" ht="12.75">
      <c r="A34" s="32" t="s">
        <v>38</v>
      </c>
      <c r="B34" s="33"/>
      <c r="C34" s="33"/>
      <c r="D34" s="33"/>
      <c r="E34" s="33"/>
      <c r="F34" s="33"/>
      <c r="G34" s="33"/>
    </row>
  </sheetData>
  <sheetProtection/>
  <mergeCells count="1">
    <mergeCell ref="B3:G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showZeros="0" zoomScalePageLayoutView="0" workbookViewId="0" topLeftCell="A1">
      <selection activeCell="L1" sqref="L1"/>
    </sheetView>
  </sheetViews>
  <sheetFormatPr defaultColWidth="9.00390625" defaultRowHeight="12"/>
  <cols>
    <col min="1" max="1" width="20.875" style="4" customWidth="1"/>
    <col min="2" max="3" width="9.125" style="4" customWidth="1"/>
    <col min="4" max="4" width="25.75390625" style="4" customWidth="1"/>
    <col min="5" max="5" width="12.375" style="4" bestFit="1" customWidth="1"/>
    <col min="6" max="16384" width="9.125" style="4" customWidth="1"/>
  </cols>
  <sheetData>
    <row r="1" spans="1:5" ht="15">
      <c r="A1" s="1" t="s">
        <v>0</v>
      </c>
      <c r="B1" s="2"/>
      <c r="C1" s="2"/>
      <c r="D1" s="3"/>
      <c r="E1" s="3" t="s">
        <v>1</v>
      </c>
    </row>
    <row r="2" spans="1:5" ht="12.75">
      <c r="A2" s="5" t="s">
        <v>39</v>
      </c>
      <c r="B2" s="2"/>
      <c r="C2" s="2"/>
      <c r="D2" s="2"/>
      <c r="E2" s="3"/>
    </row>
    <row r="3" spans="1:3" ht="12.75" customHeight="1">
      <c r="A3" s="7" t="s">
        <v>3</v>
      </c>
      <c r="B3" s="116" t="s">
        <v>40</v>
      </c>
      <c r="C3" s="116"/>
    </row>
    <row r="4" spans="1:3" ht="12.75">
      <c r="A4" s="7"/>
      <c r="B4" s="7" t="s">
        <v>5</v>
      </c>
      <c r="C4" s="10" t="s">
        <v>41</v>
      </c>
    </row>
    <row r="5" spans="1:3" ht="12.75">
      <c r="A5" s="11"/>
      <c r="B5" s="12"/>
      <c r="C5" s="12"/>
    </row>
    <row r="6" spans="1:3" ht="12.75">
      <c r="A6" s="34" t="s">
        <v>42</v>
      </c>
      <c r="B6" s="34"/>
      <c r="C6" s="34"/>
    </row>
    <row r="7" spans="1:3" ht="12.75">
      <c r="A7" s="34" t="s">
        <v>15</v>
      </c>
      <c r="B7" s="35">
        <v>14</v>
      </c>
      <c r="C7" s="35">
        <v>365</v>
      </c>
    </row>
    <row r="8" spans="1:3" ht="12.75">
      <c r="A8" s="36" t="s">
        <v>43</v>
      </c>
      <c r="B8" s="37">
        <v>14</v>
      </c>
      <c r="C8" s="38">
        <v>365</v>
      </c>
    </row>
    <row r="9" spans="1:3" ht="12.75">
      <c r="A9" s="36" t="s">
        <v>44</v>
      </c>
      <c r="B9" s="39"/>
      <c r="C9" s="35"/>
    </row>
    <row r="10" spans="1:11" ht="12.75">
      <c r="A10" s="36" t="s">
        <v>45</v>
      </c>
      <c r="B10" s="40"/>
      <c r="C10" s="35"/>
      <c r="D10" s="22"/>
      <c r="E10" s="22"/>
      <c r="F10" s="22"/>
      <c r="G10" s="22"/>
      <c r="H10" s="22"/>
      <c r="I10" s="22"/>
      <c r="J10" s="22"/>
      <c r="K10" s="22"/>
    </row>
    <row r="11" spans="1:11" ht="12.75">
      <c r="A11" s="34" t="s">
        <v>46</v>
      </c>
      <c r="B11" s="34">
        <v>9</v>
      </c>
      <c r="C11" s="34">
        <v>206</v>
      </c>
      <c r="D11" s="22"/>
      <c r="E11" s="22"/>
      <c r="F11" s="22"/>
      <c r="G11" s="22"/>
      <c r="H11" s="22"/>
      <c r="I11" s="22"/>
      <c r="J11" s="22"/>
      <c r="K11" s="22"/>
    </row>
    <row r="12" spans="1:11" ht="12.75">
      <c r="A12" s="36" t="s">
        <v>47</v>
      </c>
      <c r="B12" s="38"/>
      <c r="C12" s="35"/>
      <c r="D12" s="22"/>
      <c r="E12" s="22"/>
      <c r="F12" s="22"/>
      <c r="G12" s="22"/>
      <c r="H12" s="22"/>
      <c r="I12" s="22"/>
      <c r="J12" s="22"/>
      <c r="K12" s="22"/>
    </row>
    <row r="13" spans="1:11" ht="12.75">
      <c r="A13" s="36" t="s">
        <v>48</v>
      </c>
      <c r="B13" s="41">
        <v>9</v>
      </c>
      <c r="C13" s="38">
        <v>206</v>
      </c>
      <c r="D13" s="25"/>
      <c r="E13" s="25"/>
      <c r="F13" s="25"/>
      <c r="G13" s="25"/>
      <c r="H13" s="25"/>
      <c r="I13" s="25"/>
      <c r="J13" s="25"/>
      <c r="K13" s="25"/>
    </row>
    <row r="14" spans="1:11" ht="12.75">
      <c r="A14" s="34" t="s">
        <v>49</v>
      </c>
      <c r="B14" s="35"/>
      <c r="C14" s="35"/>
      <c r="D14" s="23"/>
      <c r="E14" s="23"/>
      <c r="F14" s="23"/>
      <c r="G14" s="23"/>
      <c r="H14" s="23"/>
      <c r="I14" s="23"/>
      <c r="J14" s="23"/>
      <c r="K14" s="23"/>
    </row>
    <row r="15" spans="1:11" ht="12.75">
      <c r="A15" s="36" t="s">
        <v>50</v>
      </c>
      <c r="B15" s="38"/>
      <c r="C15" s="35"/>
      <c r="D15" s="26"/>
      <c r="E15" s="23"/>
      <c r="F15" s="23"/>
      <c r="G15" s="26"/>
      <c r="H15" s="26"/>
      <c r="I15" s="23"/>
      <c r="J15" s="26"/>
      <c r="K15" s="26"/>
    </row>
    <row r="16" spans="1:3" ht="12.75">
      <c r="A16" s="36" t="s">
        <v>51</v>
      </c>
      <c r="B16" s="38"/>
      <c r="C16" s="35"/>
    </row>
    <row r="17" spans="1:3" ht="12.75">
      <c r="A17" s="34" t="s">
        <v>52</v>
      </c>
      <c r="B17" s="35"/>
      <c r="C17" s="34"/>
    </row>
    <row r="18" spans="1:3" ht="12.75">
      <c r="A18" s="34" t="s">
        <v>27</v>
      </c>
      <c r="B18" s="34">
        <v>6</v>
      </c>
      <c r="C18" s="34">
        <v>106</v>
      </c>
    </row>
    <row r="19" spans="1:3" ht="12.75">
      <c r="A19" s="36" t="s">
        <v>53</v>
      </c>
      <c r="B19" s="38"/>
      <c r="C19" s="35"/>
    </row>
    <row r="20" spans="1:3" ht="12.75">
      <c r="A20" s="36" t="s">
        <v>54</v>
      </c>
      <c r="B20" s="37"/>
      <c r="C20" s="38"/>
    </row>
    <row r="21" spans="1:3" ht="12.75">
      <c r="A21" s="36" t="s">
        <v>55</v>
      </c>
      <c r="B21" s="41">
        <v>6</v>
      </c>
      <c r="C21" s="38">
        <v>106</v>
      </c>
    </row>
    <row r="22" spans="1:3" ht="12.75">
      <c r="A22" s="34" t="s">
        <v>56</v>
      </c>
      <c r="B22" s="34">
        <v>2</v>
      </c>
      <c r="C22" s="34">
        <v>35</v>
      </c>
    </row>
    <row r="23" spans="1:3" ht="12.75">
      <c r="A23" s="36" t="s">
        <v>57</v>
      </c>
      <c r="B23" s="38"/>
      <c r="C23" s="34"/>
    </row>
    <row r="24" spans="1:3" ht="12.75">
      <c r="A24" s="36" t="s">
        <v>58</v>
      </c>
      <c r="B24" s="38">
        <v>2</v>
      </c>
      <c r="C24" s="42">
        <v>35</v>
      </c>
    </row>
    <row r="25" spans="1:3" ht="12.75">
      <c r="A25" s="34" t="s">
        <v>59</v>
      </c>
      <c r="B25" s="34">
        <v>19</v>
      </c>
      <c r="C25" s="34">
        <v>437</v>
      </c>
    </row>
    <row r="26" spans="1:3" ht="12.75">
      <c r="A26" s="36" t="s">
        <v>60</v>
      </c>
      <c r="B26" s="41">
        <v>12</v>
      </c>
      <c r="C26" s="38">
        <v>304</v>
      </c>
    </row>
    <row r="27" spans="1:3" ht="12.75">
      <c r="A27" s="36" t="s">
        <v>61</v>
      </c>
      <c r="B27" s="41">
        <v>7</v>
      </c>
      <c r="C27" s="38">
        <v>133</v>
      </c>
    </row>
    <row r="28" spans="1:3" ht="12.75">
      <c r="A28" s="34" t="s">
        <v>32</v>
      </c>
      <c r="B28" s="34">
        <v>4</v>
      </c>
      <c r="C28" s="34">
        <v>82</v>
      </c>
    </row>
    <row r="29" spans="1:3" ht="12.75">
      <c r="A29" s="36" t="s">
        <v>62</v>
      </c>
      <c r="B29" s="42"/>
      <c r="C29" s="38"/>
    </row>
    <row r="30" spans="1:3" ht="12.75">
      <c r="A30" s="36" t="s">
        <v>63</v>
      </c>
      <c r="B30" s="42">
        <v>4</v>
      </c>
      <c r="C30" s="38">
        <v>82</v>
      </c>
    </row>
    <row r="31" spans="1:3" ht="12.75">
      <c r="A31" s="43" t="s">
        <v>37</v>
      </c>
      <c r="B31" s="44">
        <v>54</v>
      </c>
      <c r="C31" s="44">
        <v>1231</v>
      </c>
    </row>
    <row r="32" spans="1:5" ht="12.75">
      <c r="A32" s="32" t="s">
        <v>38</v>
      </c>
      <c r="B32" s="33"/>
      <c r="C32" s="33"/>
      <c r="D32" s="33"/>
      <c r="E32" s="45"/>
    </row>
    <row r="33" spans="1:5" ht="12.75">
      <c r="A33" s="46" t="s">
        <v>64</v>
      </c>
      <c r="B33" s="33"/>
      <c r="C33" s="33"/>
      <c r="D33" s="33"/>
      <c r="E33" s="45"/>
    </row>
    <row r="34" spans="1:5" ht="12.75">
      <c r="A34" s="47" t="s">
        <v>65</v>
      </c>
      <c r="B34" s="2"/>
      <c r="C34" s="2"/>
      <c r="D34" s="2"/>
      <c r="E34" s="45"/>
    </row>
    <row r="35" spans="1:5" ht="12.75">
      <c r="A35" s="47" t="s">
        <v>66</v>
      </c>
      <c r="B35" s="45"/>
      <c r="C35" s="45"/>
      <c r="D35" s="45"/>
      <c r="E35" s="45"/>
    </row>
  </sheetData>
  <sheetProtection/>
  <mergeCells count="1">
    <mergeCell ref="B3:C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showZeros="0" zoomScalePageLayoutView="0" workbookViewId="0" topLeftCell="A1">
      <selection activeCell="L1" sqref="L1"/>
    </sheetView>
  </sheetViews>
  <sheetFormatPr defaultColWidth="9.00390625" defaultRowHeight="12"/>
  <cols>
    <col min="1" max="1" width="20.875" style="4" customWidth="1"/>
    <col min="2" max="2" width="9.125" style="4" customWidth="1"/>
    <col min="3" max="3" width="10.00390625" style="4" customWidth="1"/>
    <col min="4" max="4" width="28.625" style="4" customWidth="1"/>
    <col min="5" max="5" width="12.375" style="4" bestFit="1" customWidth="1"/>
    <col min="6" max="16384" width="9.125" style="4" customWidth="1"/>
  </cols>
  <sheetData>
    <row r="1" spans="1:5" ht="15">
      <c r="A1" s="1" t="s">
        <v>0</v>
      </c>
      <c r="B1" s="2"/>
      <c r="C1" s="2"/>
      <c r="D1" s="3"/>
      <c r="E1" s="3" t="s">
        <v>1</v>
      </c>
    </row>
    <row r="2" spans="1:5" ht="12.75">
      <c r="A2" s="5" t="s">
        <v>67</v>
      </c>
      <c r="B2" s="2"/>
      <c r="C2" s="2"/>
      <c r="D2" s="2"/>
      <c r="E2" s="3"/>
    </row>
    <row r="3" spans="1:3" ht="12.75" customHeight="1">
      <c r="A3" s="7" t="s">
        <v>3</v>
      </c>
      <c r="B3" s="116" t="s">
        <v>40</v>
      </c>
      <c r="C3" s="116"/>
    </row>
    <row r="4" spans="1:3" ht="12.75">
      <c r="A4" s="7"/>
      <c r="B4" s="7" t="s">
        <v>5</v>
      </c>
      <c r="C4" s="10" t="s">
        <v>41</v>
      </c>
    </row>
    <row r="5" spans="1:3" ht="12.75">
      <c r="A5" s="11"/>
      <c r="B5" s="12"/>
      <c r="C5" s="12"/>
    </row>
    <row r="6" spans="1:3" ht="12.75">
      <c r="A6" s="34" t="s">
        <v>42</v>
      </c>
      <c r="B6" s="34"/>
      <c r="C6" s="34"/>
    </row>
    <row r="7" spans="1:3" ht="12.75">
      <c r="A7" s="34" t="s">
        <v>15</v>
      </c>
      <c r="B7" s="35">
        <v>14</v>
      </c>
      <c r="C7" s="35">
        <v>345</v>
      </c>
    </row>
    <row r="8" spans="1:3" ht="12.75">
      <c r="A8" s="36" t="s">
        <v>43</v>
      </c>
      <c r="B8" s="37">
        <v>14</v>
      </c>
      <c r="C8" s="38">
        <v>345</v>
      </c>
    </row>
    <row r="9" spans="1:3" ht="12.75">
      <c r="A9" s="36" t="s">
        <v>44</v>
      </c>
      <c r="B9" s="39"/>
      <c r="C9" s="35"/>
    </row>
    <row r="10" spans="1:11" ht="12.75">
      <c r="A10" s="36" t="s">
        <v>45</v>
      </c>
      <c r="B10" s="40"/>
      <c r="C10" s="35"/>
      <c r="D10" s="22"/>
      <c r="E10" s="22"/>
      <c r="F10" s="22"/>
      <c r="G10" s="22"/>
      <c r="H10" s="22"/>
      <c r="I10" s="22"/>
      <c r="J10" s="22"/>
      <c r="K10" s="22"/>
    </row>
    <row r="11" spans="1:11" ht="12.75">
      <c r="A11" s="34" t="s">
        <v>46</v>
      </c>
      <c r="B11" s="34">
        <v>9</v>
      </c>
      <c r="C11" s="34">
        <v>190</v>
      </c>
      <c r="D11" s="22"/>
      <c r="E11" s="22"/>
      <c r="F11" s="22"/>
      <c r="G11" s="22"/>
      <c r="H11" s="22"/>
      <c r="I11" s="22"/>
      <c r="J11" s="22"/>
      <c r="K11" s="22"/>
    </row>
    <row r="12" spans="1:11" ht="12.75">
      <c r="A12" s="36" t="s">
        <v>47</v>
      </c>
      <c r="B12" s="38"/>
      <c r="C12" s="35"/>
      <c r="D12" s="22"/>
      <c r="E12" s="22"/>
      <c r="F12" s="22"/>
      <c r="G12" s="22"/>
      <c r="H12" s="22"/>
      <c r="I12" s="22"/>
      <c r="J12" s="22"/>
      <c r="K12" s="22"/>
    </row>
    <row r="13" spans="1:11" ht="12.75">
      <c r="A13" s="36" t="s">
        <v>48</v>
      </c>
      <c r="B13" s="41">
        <v>9</v>
      </c>
      <c r="C13" s="38">
        <v>190</v>
      </c>
      <c r="D13" s="25"/>
      <c r="E13" s="25"/>
      <c r="F13" s="25"/>
      <c r="G13" s="25"/>
      <c r="H13" s="25"/>
      <c r="I13" s="25"/>
      <c r="J13" s="25"/>
      <c r="K13" s="25"/>
    </row>
    <row r="14" spans="1:11" ht="12.75">
      <c r="A14" s="34" t="s">
        <v>49</v>
      </c>
      <c r="B14" s="35"/>
      <c r="C14" s="35"/>
      <c r="D14" s="23"/>
      <c r="E14" s="23"/>
      <c r="F14" s="23"/>
      <c r="G14" s="23"/>
      <c r="H14" s="23"/>
      <c r="I14" s="23"/>
      <c r="J14" s="23"/>
      <c r="K14" s="23"/>
    </row>
    <row r="15" spans="1:11" ht="12.75">
      <c r="A15" s="36" t="s">
        <v>50</v>
      </c>
      <c r="B15" s="38"/>
      <c r="C15" s="35"/>
      <c r="D15" s="26"/>
      <c r="E15" s="23"/>
      <c r="F15" s="23"/>
      <c r="G15" s="26"/>
      <c r="H15" s="26"/>
      <c r="I15" s="23"/>
      <c r="J15" s="26"/>
      <c r="K15" s="26"/>
    </row>
    <row r="16" spans="1:3" ht="12.75">
      <c r="A16" s="36" t="s">
        <v>51</v>
      </c>
      <c r="B16" s="38"/>
      <c r="C16" s="35"/>
    </row>
    <row r="17" spans="1:3" ht="12.75">
      <c r="A17" s="34" t="s">
        <v>52</v>
      </c>
      <c r="B17" s="35"/>
      <c r="C17" s="34"/>
    </row>
    <row r="18" spans="1:3" ht="12.75">
      <c r="A18" s="34" t="s">
        <v>27</v>
      </c>
      <c r="B18" s="34">
        <v>9</v>
      </c>
      <c r="C18" s="34">
        <v>138</v>
      </c>
    </row>
    <row r="19" spans="1:3" ht="12.75">
      <c r="A19" s="36" t="s">
        <v>53</v>
      </c>
      <c r="B19" s="38"/>
      <c r="C19" s="35"/>
    </row>
    <row r="20" spans="1:3" ht="12.75">
      <c r="A20" s="36" t="s">
        <v>54</v>
      </c>
      <c r="B20" s="37"/>
      <c r="C20" s="38"/>
    </row>
    <row r="21" spans="1:3" ht="12.75">
      <c r="A21" s="36" t="s">
        <v>55</v>
      </c>
      <c r="B21" s="41">
        <v>9</v>
      </c>
      <c r="C21" s="38">
        <v>138</v>
      </c>
    </row>
    <row r="22" spans="1:3" ht="12.75">
      <c r="A22" s="34" t="s">
        <v>56</v>
      </c>
      <c r="B22" s="34">
        <v>1</v>
      </c>
      <c r="C22" s="34">
        <v>13</v>
      </c>
    </row>
    <row r="23" spans="1:3" ht="12.75">
      <c r="A23" s="36" t="s">
        <v>57</v>
      </c>
      <c r="B23" s="38"/>
      <c r="C23" s="34"/>
    </row>
    <row r="24" spans="1:3" ht="12.75">
      <c r="A24" s="36" t="s">
        <v>58</v>
      </c>
      <c r="B24" s="38">
        <v>1</v>
      </c>
      <c r="C24" s="42">
        <v>13</v>
      </c>
    </row>
    <row r="25" spans="1:3" ht="12.75">
      <c r="A25" s="34" t="s">
        <v>59</v>
      </c>
      <c r="B25" s="34">
        <v>19</v>
      </c>
      <c r="C25" s="34">
        <v>456</v>
      </c>
    </row>
    <row r="26" spans="1:3" ht="12.75">
      <c r="A26" s="36" t="s">
        <v>60</v>
      </c>
      <c r="B26" s="41">
        <v>12</v>
      </c>
      <c r="C26" s="38">
        <v>310</v>
      </c>
    </row>
    <row r="27" spans="1:3" ht="12.75">
      <c r="A27" s="36" t="s">
        <v>61</v>
      </c>
      <c r="B27" s="41">
        <v>7</v>
      </c>
      <c r="C27" s="38">
        <v>146</v>
      </c>
    </row>
    <row r="28" spans="1:3" ht="12.75">
      <c r="A28" s="34" t="s">
        <v>32</v>
      </c>
      <c r="B28" s="34">
        <v>4</v>
      </c>
      <c r="C28" s="34">
        <v>69</v>
      </c>
    </row>
    <row r="29" spans="1:3" ht="12.75">
      <c r="A29" s="36" t="s">
        <v>62</v>
      </c>
      <c r="B29" s="42"/>
      <c r="C29" s="34"/>
    </row>
    <row r="30" spans="1:3" ht="12.75">
      <c r="A30" s="36" t="s">
        <v>63</v>
      </c>
      <c r="B30" s="42">
        <v>4</v>
      </c>
      <c r="C30" s="38">
        <v>69</v>
      </c>
    </row>
    <row r="31" spans="1:3" ht="12.75">
      <c r="A31" s="43" t="s">
        <v>37</v>
      </c>
      <c r="B31" s="44">
        <v>56</v>
      </c>
      <c r="C31" s="44">
        <v>1211</v>
      </c>
    </row>
    <row r="32" spans="1:5" ht="12.75">
      <c r="A32" s="32" t="s">
        <v>38</v>
      </c>
      <c r="B32" s="33"/>
      <c r="C32" s="33"/>
      <c r="D32" s="33"/>
      <c r="E32" s="45"/>
    </row>
    <row r="33" spans="1:5" ht="12.75">
      <c r="A33" s="46" t="s">
        <v>64</v>
      </c>
      <c r="B33" s="33"/>
      <c r="C33" s="33"/>
      <c r="D33" s="33"/>
      <c r="E33" s="45"/>
    </row>
    <row r="34" spans="1:5" ht="12.75">
      <c r="A34" s="47" t="s">
        <v>65</v>
      </c>
      <c r="B34" s="2"/>
      <c r="C34" s="2"/>
      <c r="D34" s="2"/>
      <c r="E34" s="45"/>
    </row>
    <row r="35" spans="1:5" ht="12.75">
      <c r="A35" s="47" t="s">
        <v>66</v>
      </c>
      <c r="B35" s="45"/>
      <c r="C35" s="45"/>
      <c r="D35" s="45"/>
      <c r="E35" s="45"/>
    </row>
  </sheetData>
  <sheetProtection/>
  <mergeCells count="1">
    <mergeCell ref="B3:C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Candida Ranalli</cp:lastModifiedBy>
  <cp:lastPrinted>2021-05-21T08:40:03Z</cp:lastPrinted>
  <dcterms:created xsi:type="dcterms:W3CDTF">2017-05-31T09:41:31Z</dcterms:created>
  <dcterms:modified xsi:type="dcterms:W3CDTF">2023-02-27T09:59:06Z</dcterms:modified>
  <cp:category/>
  <cp:version/>
  <cp:contentType/>
  <cp:contentStatus/>
</cp:coreProperties>
</file>