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714" activeTab="0"/>
  </bookViews>
  <sheets>
    <sheet name="Tavola 2022-2023" sheetId="1" r:id="rId1"/>
    <sheet name="Tavola 2021-2022" sheetId="2" r:id="rId2"/>
    <sheet name="Tavola 2020-2021" sheetId="3" r:id="rId3"/>
    <sheet name="Tavola 2019-2020" sheetId="4" r:id="rId4"/>
    <sheet name="Tavola 2018-2019" sheetId="5" r:id="rId5"/>
    <sheet name="Tavola 2017-2018" sheetId="6" r:id="rId6"/>
    <sheet name="Tavola 2016-2017" sheetId="7" r:id="rId7"/>
    <sheet name="Tavola 2015-2016" sheetId="8" r:id="rId8"/>
    <sheet name="Tavola 2014-2015" sheetId="9" r:id="rId9"/>
    <sheet name="Tavola 2013-2014" sheetId="10" r:id="rId10"/>
    <sheet name="Tavola 2012-2013" sheetId="11" r:id="rId11"/>
    <sheet name="Tavola 2011-2012" sheetId="12" r:id="rId12"/>
    <sheet name="Tavola 2010-2011" sheetId="13" r:id="rId13"/>
    <sheet name="Tavola 2009-2010" sheetId="14" r:id="rId14"/>
    <sheet name="Tavola 2008-2009" sheetId="15" r:id="rId15"/>
    <sheet name="Tavola 2007-2008" sheetId="16" r:id="rId16"/>
    <sheet name="Tavola 2006-2007" sheetId="17" r:id="rId17"/>
    <sheet name="Tavola 2005-2006" sheetId="18" r:id="rId18"/>
    <sheet name="Tavola 2004-2005" sheetId="19" r:id="rId19"/>
    <sheet name="Tavola 2003-2004" sheetId="20" r:id="rId20"/>
    <sheet name="Tavola 2002-2003" sheetId="21" r:id="rId21"/>
  </sheets>
  <externalReferences>
    <externalReference r:id="rId24"/>
  </externalReferences>
  <definedNames>
    <definedName name="Anno_fine_tavola">#REF!</definedName>
    <definedName name="Anno_inizio_banca_dati">#REF!</definedName>
    <definedName name="_xlnm.Print_Area" localSheetId="20">'Tavola 2002-2003'!$A$1:$F$17</definedName>
    <definedName name="_xlnm.Print_Area" localSheetId="19">'Tavola 2003-2004'!$A$1:$F$17</definedName>
    <definedName name="_xlnm.Print_Area" localSheetId="18">'Tavola 2004-2005'!$A$1:$G$18</definedName>
    <definedName name="_xlnm.Print_Area" localSheetId="17">'Tavola 2005-2006'!$A$1:$I$34</definedName>
    <definedName name="_xlnm.Print_Area" localSheetId="16">'Tavola 2006-2007'!$A$1:$I$35</definedName>
    <definedName name="_xlnm.Print_Area" localSheetId="15">'Tavola 2007-2008'!$A$1:$I$35</definedName>
    <definedName name="_xlnm.Print_Area" localSheetId="14">'Tavola 2008-2009'!$A$1:$I$34</definedName>
    <definedName name="_xlnm.Print_Area" localSheetId="13">'Tavola 2009-2010'!$A$1:$I$34</definedName>
    <definedName name="_xlnm.Print_Area" localSheetId="12">'Tavola 2010-2011'!$A$1:$I$34</definedName>
    <definedName name="_xlnm.Print_Area" localSheetId="11">'Tavola 2011-2012'!$A$1:$I$34</definedName>
    <definedName name="_xlnm.Print_Area" localSheetId="10">'Tavola 2012-2013'!$A$1:$H$35</definedName>
    <definedName name="_xlnm.Print_Area" localSheetId="9">'Tavola 2013-2014'!$A$1:$K$32</definedName>
    <definedName name="_xlnm.Print_Area" localSheetId="8">'Tavola 2014-2015'!$A$1:$K$32</definedName>
    <definedName name="_xlnm.Print_Area" localSheetId="7">'Tavola 2015-2016'!$A$1:$I$32</definedName>
    <definedName name="_xlnm.Print_Area" localSheetId="6">'Tavola 2016-2017'!$A$1:$H$34</definedName>
    <definedName name="_xlnm.Print_Area" localSheetId="5">'Tavola 2017-2018'!$A$1:$H$34</definedName>
    <definedName name="_xlnm.Print_Area" localSheetId="4">'Tavola 2018-2019'!$A$1:$H$34</definedName>
    <definedName name="_xlnm.Print_Area" localSheetId="3">'Tavola 2019-2020'!$A$1:$H$34</definedName>
    <definedName name="_xlnm.Print_Area" localSheetId="2">'Tavola 2020-2021'!$A$1:$H$34</definedName>
    <definedName name="_xlnm.Print_Area" localSheetId="1">'Tavola 2021-2022'!$A$1:$H$34</definedName>
    <definedName name="_xlnm.Print_Area" localSheetId="0">'Tavola 2022-2023'!$A$1:$H$34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<sst xmlns="http://schemas.openxmlformats.org/spreadsheetml/2006/main" count="818" uniqueCount="108">
  <si>
    <t>Scuole secondarie di 1° grado statali e non statali per quartiere e zona</t>
  </si>
  <si>
    <t>(1)</t>
  </si>
  <si>
    <t>nell'anno scolastico 2016-2017</t>
  </si>
  <si>
    <t>Quartieri e zone</t>
  </si>
  <si>
    <t>Scuole statali e non statali</t>
  </si>
  <si>
    <t xml:space="preserve">      Classi    </t>
  </si>
  <si>
    <t>Alunni iscritti alla</t>
  </si>
  <si>
    <t xml:space="preserve"> Totali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</si>
  <si>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</si>
  <si>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</si>
  <si>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</si>
  <si>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</si>
  <si>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</si>
  <si>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</si>
  <si>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</si>
  <si>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</si>
  <si>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</si>
  <si>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</si>
  <si>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</si>
  <si>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</si>
  <si>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</si>
  <si>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</si>
  <si>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</si>
  <si>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</si>
  <si>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</si>
  <si>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</si>
  <si>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</si>
  <si>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</si>
  <si>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</si>
  <si>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</si>
  <si>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</si>
  <si>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</si>
  <si>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</si>
  <si>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</si>
  <si>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</si>
  <si>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</si>
  <si>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</si>
  <si>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</si>
  <si>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(1) Dati provvisori. Dall'anno scolastico 2013/14 i dati disaggregati per sesso e cittadinanza non sono più disponibili.</t>
  </si>
  <si>
    <t>nell'anno scolastico 2015-2016</t>
  </si>
  <si>
    <t>Alunni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</si>
  <si>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</si>
  <si>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</si>
  <si>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</si>
  <si>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</si>
  <si>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</si>
  <si>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</si>
  <si>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</si>
  <si>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</si>
  <si>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</si>
  <si>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</si>
  <si>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</si>
  <si>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</si>
  <si>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</si>
  <si>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</si>
  <si>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</si>
  <si>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</si>
  <si>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</si>
  <si>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</si>
  <si>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</si>
  <si>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</si>
  <si>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 xml:space="preserve">   Mazzini</t>
  </si>
  <si>
    <t xml:space="preserve">   San Ruffillo</t>
  </si>
  <si>
    <t>nell'anno scolastico 2014-2015</t>
  </si>
  <si>
    <t>di cui stranieri</t>
  </si>
  <si>
    <t>(3)</t>
  </si>
  <si>
    <t>(4)</t>
  </si>
  <si>
    <t>nell'anno scolastico 2013-2014</t>
  </si>
  <si>
    <t>nell'anno scolastico 2012-2013</t>
  </si>
  <si>
    <t>di cui femmine</t>
  </si>
  <si>
    <t>handicap</t>
  </si>
  <si>
    <t>(2)</t>
  </si>
  <si>
    <t>(1) Dati provvisori.</t>
  </si>
  <si>
    <t>(2) Rilevazione di genere a partire dall'anno scolastico 2006/2007.</t>
  </si>
  <si>
    <t>(3) Dall'a.s. 2012-13 sono considerati stranieri i bambini con cittadinanza non italiana. Per gli anni precedenti si faceva riferimento a</t>
  </si>
  <si>
    <t>figli di coppie in cui entrambi i genitori sono di nazionalità non italiana.</t>
  </si>
  <si>
    <t>nell'anno scolastico 2011-2012</t>
  </si>
  <si>
    <t>di cui handicap</t>
  </si>
  <si>
    <t>(1) Situazione a inizio anno scolastico.</t>
  </si>
  <si>
    <t>(2) Rilevazione di genere a partire dall'anno scolastico 2006/2007</t>
  </si>
  <si>
    <t>(3) Figli di coppie in cui entrambi i genitori sono di nazionalità non italiana.</t>
  </si>
  <si>
    <t>nell'anno scolastico 2010-2011</t>
  </si>
  <si>
    <t>nell'anno scolastico 2009-2010</t>
  </si>
  <si>
    <t>nell'anno scolastico 2008-2009</t>
  </si>
  <si>
    <t>nell'anno scolastico 2007-2008</t>
  </si>
  <si>
    <t>nell'anno scolastico 2006-2007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</si>
  <si>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</si>
  <si>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</si>
  <si>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</si>
  <si>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 xml:space="preserve">   Irnerio (2)</t>
  </si>
  <si>
    <t>(2) Sono compresi gli alunni della scuola pubblica G. B. Martini annessa al Conservatorio.</t>
  </si>
  <si>
    <t>(3) Rilevazione di genere a partire dall'anno scolastico 2006/2007.</t>
  </si>
  <si>
    <t>(4) Figli di genitori entrambi di nazionalità non italiana.</t>
  </si>
  <si>
    <t>nell'anno scolastico 2005-2006</t>
  </si>
  <si>
    <t>(3) Figli di genitori entrambi di nazionalità non italiana.</t>
  </si>
  <si>
    <t>Scuole secondarie di 1° grado statali e non statali per quartiere</t>
  </si>
  <si>
    <t>nell'anno scolastico 2004-2005</t>
  </si>
  <si>
    <t>Quartieri</t>
  </si>
  <si>
    <r>
      <t xml:space="preserve">San Vitale </t>
    </r>
    <r>
      <rPr>
        <sz val="8"/>
        <rFont val="Arial"/>
        <family val="2"/>
      </rPr>
      <t>(2)</t>
    </r>
  </si>
  <si>
    <t>Totali</t>
  </si>
  <si>
    <t>nell'anno scolastico 2003-2004</t>
  </si>
  <si>
    <t>nell'anno scolastico 2002-2003</t>
  </si>
  <si>
    <t>nell'anno scolastico 2017-2018</t>
  </si>
  <si>
    <t>nell'anno scolastico 2018-2019</t>
  </si>
  <si>
    <t>nell'anno scolastico 2019-2020</t>
  </si>
  <si>
    <t>nell'anno scolastico 2020-2021</t>
  </si>
  <si>
    <t>nell'anno scolastico 2021-2022</t>
  </si>
  <si>
    <t>nell'anno scolastico 2022-2023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</si>
</sst>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  <numFmt numFmtId="173" formatCode="0.0"/>
  </numFmts>
  <fonts count="49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i/>
      <sz val="9"/>
      <name val="Arial"/>
      <family val="2"/>
    </font>
    <font>
      <b/>
      <sz val="9"/>
      <name val="Helvetica-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0" borderId="0" applyNumberFormat="0" applyAlignment="0" applyProtection="0"/>
    <xf numFmtId="172" fontId="0" fillId="0" borderId="4" applyNumberFormat="0" applyAlignment="0" applyProtection="0"/>
    <xf numFmtId="172" fontId="0" fillId="0" borderId="5" applyNumberFormat="0" applyAlignment="0" applyProtection="0"/>
    <xf numFmtId="0" fontId="37" fillId="28" borderId="1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30" borderId="6" applyNumberFormat="0" applyFont="0" applyAlignment="0" applyProtection="0"/>
    <xf numFmtId="172" fontId="12" fillId="0" borderId="0" applyNumberFormat="0" applyAlignment="0" applyProtection="0"/>
    <xf numFmtId="0" fontId="39" fillId="20" borderId="7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172" fontId="13" fillId="0" borderId="0" applyNumberFormat="0" applyProtection="0">
      <alignment horizontal="left"/>
    </xf>
    <xf numFmtId="172" fontId="13" fillId="0" borderId="0" applyNumberFormat="0" applyProtection="0">
      <alignment horizontal="left"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72" fontId="3" fillId="0" borderId="0" xfId="42" applyNumberFormat="1" applyFont="1" applyFill="1" applyBorder="1" applyAlignment="1" applyProtection="1">
      <alignment/>
      <protection locked="0"/>
    </xf>
    <xf numFmtId="0" fontId="4" fillId="0" borderId="0" xfId="51" applyFont="1" applyProtection="1">
      <alignment/>
      <protection locked="0"/>
    </xf>
    <xf numFmtId="0" fontId="5" fillId="0" borderId="0" xfId="51" applyFont="1" applyAlignment="1" applyProtection="1" quotePrefix="1">
      <alignment horizontal="right"/>
      <protection locked="0"/>
    </xf>
    <xf numFmtId="0" fontId="4" fillId="0" borderId="0" xfId="51">
      <alignment/>
      <protection/>
    </xf>
    <xf numFmtId="172" fontId="6" fillId="0" borderId="12" xfId="42" applyNumberFormat="1" applyFont="1" applyFill="1" applyBorder="1" applyAlignment="1" applyProtection="1">
      <alignment/>
      <protection locked="0"/>
    </xf>
    <xf numFmtId="172" fontId="4" fillId="0" borderId="5" xfId="51" applyNumberFormat="1" applyFont="1" applyBorder="1" applyAlignment="1" applyProtection="1">
      <alignment vertical="center"/>
      <protection locked="0"/>
    </xf>
    <xf numFmtId="0" fontId="4" fillId="0" borderId="0" xfId="51" applyFont="1">
      <alignment/>
      <protection/>
    </xf>
    <xf numFmtId="172" fontId="4" fillId="0" borderId="0" xfId="51" applyNumberFormat="1" applyFont="1" applyAlignment="1" applyProtection="1">
      <alignment vertical="center"/>
      <protection locked="0"/>
    </xf>
    <xf numFmtId="172" fontId="4" fillId="0" borderId="12" xfId="51" applyNumberFormat="1" applyFont="1" applyBorder="1" applyAlignment="1" applyProtection="1">
      <alignment vertical="center"/>
      <protection locked="0"/>
    </xf>
    <xf numFmtId="172" fontId="4" fillId="0" borderId="12" xfId="51" applyNumberFormat="1" applyFont="1" applyBorder="1" applyAlignment="1" applyProtection="1">
      <alignment horizontal="center" vertical="center"/>
      <protection locked="0"/>
    </xf>
    <xf numFmtId="172" fontId="4" fillId="0" borderId="0" xfId="51" applyNumberFormat="1" applyFont="1" applyAlignment="1" applyProtection="1">
      <alignment horizontal="right"/>
      <protection locked="0"/>
    </xf>
    <xf numFmtId="0" fontId="4" fillId="0" borderId="12" xfId="51" applyFont="1" applyBorder="1">
      <alignment/>
      <protection/>
    </xf>
    <xf numFmtId="172" fontId="4" fillId="0" borderId="12" xfId="51" applyNumberFormat="1" applyFont="1" applyBorder="1" applyProtection="1">
      <alignment/>
      <protection locked="0"/>
    </xf>
    <xf numFmtId="172" fontId="4" fillId="0" borderId="13" xfId="51" applyNumberFormat="1" applyFont="1" applyBorder="1" applyAlignment="1" applyProtection="1">
      <alignment horizontal="right" vertical="top"/>
      <protection locked="0"/>
    </xf>
    <xf numFmtId="0" fontId="10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173" fontId="4" fillId="0" borderId="0" xfId="51" applyNumberFormat="1" applyFont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50" applyFont="1">
      <alignment/>
      <protection/>
    </xf>
    <xf numFmtId="3" fontId="11" fillId="0" borderId="0" xfId="50" applyNumberFormat="1" applyFont="1">
      <alignment/>
      <protection/>
    </xf>
    <xf numFmtId="3" fontId="10" fillId="0" borderId="0" xfId="50" applyNumberFormat="1" applyFont="1">
      <alignment/>
      <protection/>
    </xf>
    <xf numFmtId="0" fontId="4" fillId="0" borderId="12" xfId="49" applyFont="1" applyBorder="1" applyAlignment="1" applyProtection="1">
      <alignment/>
      <protection locked="0"/>
    </xf>
    <xf numFmtId="0" fontId="7" fillId="0" borderId="12" xfId="49" applyFont="1" applyBorder="1" applyAlignment="1" applyProtection="1">
      <alignment/>
      <protection locked="0"/>
    </xf>
    <xf numFmtId="0" fontId="9" fillId="0" borderId="0" xfId="51" applyFont="1" applyBorder="1" applyAlignment="1" applyProtection="1">
      <alignment vertical="center"/>
      <protection locked="0"/>
    </xf>
    <xf numFmtId="0" fontId="9" fillId="0" borderId="0" xfId="54" applyNumberFormat="1" applyFont="1" applyAlignment="1" applyProtection="1">
      <alignment horizontal="left"/>
      <protection locked="0"/>
    </xf>
    <xf numFmtId="3" fontId="10" fillId="0" borderId="0" xfId="51" applyNumberFormat="1" applyFont="1" applyProtection="1">
      <alignment/>
      <protection locked="0"/>
    </xf>
    <xf numFmtId="3" fontId="10" fillId="0" borderId="0" xfId="51" applyNumberFormat="1" applyFont="1" applyBorder="1" applyProtection="1">
      <alignment/>
      <protection locked="0"/>
    </xf>
    <xf numFmtId="3" fontId="11" fillId="0" borderId="0" xfId="51" applyNumberFormat="1" applyFont="1" applyBorder="1" applyProtection="1">
      <alignment/>
      <protection locked="0"/>
    </xf>
    <xf numFmtId="3" fontId="4" fillId="0" borderId="0" xfId="51" applyNumberFormat="1" applyFont="1" applyProtection="1">
      <alignment/>
      <protection locked="0"/>
    </xf>
    <xf numFmtId="3" fontId="7" fillId="0" borderId="0" xfId="51" applyNumberFormat="1" applyFont="1" applyBorder="1" applyProtection="1">
      <alignment/>
      <protection locked="0"/>
    </xf>
    <xf numFmtId="3" fontId="7" fillId="0" borderId="0" xfId="51" applyNumberFormat="1" applyFont="1" applyBorder="1">
      <alignment/>
      <protection/>
    </xf>
    <xf numFmtId="3" fontId="0" fillId="0" borderId="0" xfId="51" applyNumberFormat="1" applyFont="1" applyBorder="1" applyProtection="1">
      <alignment/>
      <protection locked="0"/>
    </xf>
    <xf numFmtId="3" fontId="0" fillId="0" borderId="0" xfId="51" applyNumberFormat="1" applyFont="1" applyProtection="1">
      <alignment/>
      <protection locked="0"/>
    </xf>
    <xf numFmtId="0" fontId="7" fillId="0" borderId="0" xfId="51" applyNumberFormat="1" applyFont="1" applyBorder="1">
      <alignment/>
      <protection/>
    </xf>
    <xf numFmtId="3" fontId="10" fillId="0" borderId="12" xfId="51" applyNumberFormat="1" applyFont="1" applyBorder="1" applyProtection="1">
      <alignment/>
      <protection locked="0"/>
    </xf>
    <xf numFmtId="0" fontId="12" fillId="0" borderId="0" xfId="54" applyNumberFormat="1" applyAlignment="1" applyProtection="1">
      <alignment horizontal="left"/>
      <protection locked="0"/>
    </xf>
    <xf numFmtId="0" fontId="4" fillId="0" borderId="0" xfId="52" applyFont="1">
      <alignment/>
      <protection/>
    </xf>
    <xf numFmtId="0" fontId="7" fillId="0" borderId="5" xfId="43" applyNumberFormat="1" applyFont="1" applyBorder="1" applyAlignment="1" applyProtection="1">
      <alignment vertical="center"/>
      <protection locked="0"/>
    </xf>
    <xf numFmtId="0" fontId="14" fillId="0" borderId="12" xfId="43" applyNumberFormat="1" applyFont="1" applyBorder="1" applyAlignment="1" applyProtection="1" quotePrefix="1">
      <alignment horizontal="right" vertical="center" wrapText="1"/>
      <protection locked="0"/>
    </xf>
    <xf numFmtId="3" fontId="14" fillId="0" borderId="0" xfId="51" applyNumberFormat="1" applyFont="1" applyBorder="1" applyProtection="1">
      <alignment/>
      <protection locked="0"/>
    </xf>
    <xf numFmtId="3" fontId="11" fillId="0" borderId="12" xfId="51" applyNumberFormat="1" applyFont="1" applyBorder="1" applyProtection="1">
      <alignment/>
      <protection locked="0"/>
    </xf>
    <xf numFmtId="0" fontId="9" fillId="0" borderId="0" xfId="52" applyFont="1" applyBorder="1" applyAlignment="1" applyProtection="1">
      <alignment vertical="center"/>
      <protection locked="0"/>
    </xf>
    <xf numFmtId="172" fontId="9" fillId="0" borderId="0" xfId="54" applyNumberFormat="1" applyFont="1" applyAlignment="1" applyProtection="1" quotePrefix="1">
      <alignment horizontal="left"/>
      <protection locked="0"/>
    </xf>
    <xf numFmtId="3" fontId="9" fillId="0" borderId="0" xfId="52" applyNumberFormat="1" applyFont="1" applyProtection="1">
      <alignment/>
      <protection locked="0"/>
    </xf>
    <xf numFmtId="0" fontId="4" fillId="0" borderId="0" xfId="52" applyFont="1" applyProtection="1">
      <alignment/>
      <protection locked="0"/>
    </xf>
    <xf numFmtId="3" fontId="9" fillId="0" borderId="0" xfId="51" applyNumberFormat="1" applyFont="1" applyProtection="1">
      <alignment/>
      <protection locked="0"/>
    </xf>
    <xf numFmtId="172" fontId="6" fillId="0" borderId="0" xfId="42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right"/>
      <protection locked="0"/>
    </xf>
    <xf numFmtId="0" fontId="0" fillId="0" borderId="0" xfId="0" applyAlignment="1" applyProtection="1">
      <alignment/>
      <protection locked="0"/>
    </xf>
    <xf numFmtId="172" fontId="7" fillId="0" borderId="5" xfId="0" applyNumberFormat="1" applyFont="1" applyBorder="1" applyAlignment="1" applyProtection="1">
      <alignment vertical="center"/>
      <protection locked="0"/>
    </xf>
    <xf numFmtId="0" fontId="0" fillId="0" borderId="0" xfId="43" applyNumberFormat="1" applyBorder="1" applyAlignment="1" applyProtection="1">
      <alignment vertical="center"/>
      <protection locked="0"/>
    </xf>
    <xf numFmtId="172" fontId="7" fillId="0" borderId="0" xfId="0" applyNumberFormat="1" applyFont="1" applyAlignment="1" applyProtection="1">
      <alignment vertical="center"/>
      <protection locked="0"/>
    </xf>
    <xf numFmtId="172" fontId="7" fillId="0" borderId="12" xfId="0" applyNumberFormat="1" applyFont="1" applyBorder="1" applyAlignment="1" applyProtection="1">
      <alignment vertical="center"/>
      <protection locked="0"/>
    </xf>
    <xf numFmtId="172" fontId="7" fillId="0" borderId="12" xfId="0" applyNumberFormat="1" applyFont="1" applyBorder="1" applyAlignment="1" applyProtection="1">
      <alignment horizontal="center" vertical="center"/>
      <protection locked="0"/>
    </xf>
    <xf numFmtId="172" fontId="7" fillId="0" borderId="0" xfId="0" applyNumberFormat="1" applyFont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 applyProtection="1">
      <alignment/>
      <protection locked="0"/>
    </xf>
    <xf numFmtId="172" fontId="7" fillId="0" borderId="13" xfId="0" applyNumberFormat="1" applyFont="1" applyBorder="1" applyAlignment="1" applyProtection="1">
      <alignment horizontal="right" vertical="top"/>
      <protection locked="0"/>
    </xf>
    <xf numFmtId="172" fontId="0" fillId="0" borderId="0" xfId="0" applyNumberForma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5" fillId="0" borderId="0" xfId="0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/>
      <protection locked="0"/>
    </xf>
    <xf numFmtId="0" fontId="7" fillId="0" borderId="0" xfId="43" applyNumberFormat="1" applyFont="1" applyBorder="1" applyAlignment="1" applyProtection="1">
      <alignment vertical="center"/>
      <protection locked="0"/>
    </xf>
    <xf numFmtId="172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172" fontId="3" fillId="0" borderId="0" xfId="42" applyNumberFormat="1" applyFont="1" applyFill="1" applyBorder="1" applyAlignment="1" applyProtection="1">
      <alignment horizontal="left"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5" xfId="43" applyNumberFormat="1" applyFont="1" applyBorder="1" applyAlignment="1" applyProtection="1">
      <alignment horizontal="center" vertical="center"/>
      <protection locked="0"/>
    </xf>
    <xf numFmtId="0" fontId="14" fillId="0" borderId="5" xfId="43" applyNumberFormat="1" applyFont="1" applyBorder="1" applyAlignment="1" applyProtection="1">
      <alignment horizontal="right" vertical="center" wrapText="1"/>
      <protection locked="0"/>
    </xf>
    <xf numFmtId="0" fontId="14" fillId="0" borderId="0" xfId="43" applyNumberFormat="1" applyFont="1" applyBorder="1" applyAlignment="1" applyProtection="1">
      <alignment horizontal="right" vertical="center" wrapText="1"/>
      <protection locked="0"/>
    </xf>
    <xf numFmtId="0" fontId="7" fillId="0" borderId="13" xfId="43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 applyProtection="1">
      <alignment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~8127812" xfId="49"/>
    <cellStyle name="Normale_2_1_19" xfId="50"/>
    <cellStyle name="Normale_SCUOLE_SECONDARIE_PRIMO_GRADO_07-08" xfId="51"/>
    <cellStyle name="Normale_SCUOLE_SECONDARIE_PRIMO_GRADO_07-08 2" xfId="52"/>
    <cellStyle name="Nota" xfId="53"/>
    <cellStyle name="Note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Trattini" xfId="65"/>
    <cellStyle name="Trattini 2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enuti\Downloads\070400109SecondPrimoGraStatNoStat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Tavola 2015-2016"/>
      <sheetName val="Tavola 2014-2015"/>
      <sheetName val="Tavola 2013-2014"/>
      <sheetName val="Tavola 2012-2013"/>
      <sheetName val="Tavola 2011-2012"/>
      <sheetName val="Tavola 2010-2011"/>
      <sheetName val="Tavola 2009-2010"/>
      <sheetName val="Tavola 2008-2009"/>
      <sheetName val="Tavola 2007-2008"/>
      <sheetName val="Tavola 2006-2007"/>
      <sheetName val="Tavola 2005-2006"/>
      <sheetName val="Tavola 2004-2005"/>
      <sheetName val="Tavola 2003-2004"/>
      <sheetName val="Tavola 2002-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zoomScalePageLayoutView="0" workbookViewId="0" topLeftCell="A1">
      <selection activeCell="J26" sqref="J26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3" width="12.375" style="4" customWidth="1"/>
    <col min="4" max="4" width="12.125" style="4" customWidth="1"/>
    <col min="5" max="5" width="13.375" style="4" customWidth="1"/>
    <col min="6" max="6" width="13.75390625" style="4" customWidth="1"/>
    <col min="7" max="7" width="11.375" style="4" customWidth="1"/>
    <col min="8" max="8" width="2.753906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107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89" t="s">
        <v>4</v>
      </c>
      <c r="C3" s="89"/>
      <c r="D3" s="89"/>
      <c r="E3" s="89"/>
      <c r="F3" s="89"/>
      <c r="G3" s="89"/>
      <c r="H3" s="7"/>
    </row>
    <row r="4" spans="1:8" ht="12.75">
      <c r="A4" s="8"/>
      <c r="B4" s="8"/>
      <c r="C4" s="8" t="s">
        <v>5</v>
      </c>
      <c r="D4" s="9"/>
      <c r="E4" s="10" t="s">
        <v>6</v>
      </c>
      <c r="F4" s="9"/>
      <c r="G4" s="11" t="s">
        <v>7</v>
      </c>
      <c r="H4" s="7"/>
    </row>
    <row r="5" spans="1:8" ht="13.5">
      <c r="A5" s="12"/>
      <c r="B5" s="12"/>
      <c r="C5" s="13"/>
      <c r="D5" s="14" t="s">
        <v>8</v>
      </c>
      <c r="E5" s="14" t="s">
        <v>9</v>
      </c>
      <c r="F5" s="14" t="s">
        <v>10</v>
      </c>
      <c r="G5" s="13"/>
      <c r="H5" s="7"/>
    </row>
    <row r="6" spans="1:8" ht="12.75">
      <c r="A6" s="15" t="s">
        <v>11</v>
      </c>
      <c r="B6" s="15"/>
      <c r="C6" s="16">
        <v>58</v>
      </c>
      <c r="D6" s="16">
        <v>435</v>
      </c>
      <c r="E6" s="16">
        <v>458</v>
      </c>
      <c r="F6" s="16">
        <v>447</v>
      </c>
      <c r="G6" s="16">
        <f>SUM(D6:F6)</f>
        <v>1340</v>
      </c>
      <c r="H6" s="17"/>
    </row>
    <row r="7" spans="1:8" ht="12.75">
      <c r="A7" s="18"/>
      <c r="B7" s="19" t="s">
        <v>12</v>
      </c>
      <c r="C7" s="20">
        <v>20</v>
      </c>
      <c r="D7" s="20">
        <v>138</v>
      </c>
      <c r="E7" s="20">
        <v>155</v>
      </c>
      <c r="F7" s="20">
        <v>166</v>
      </c>
      <c r="G7" s="20">
        <f aca="true" t="shared" si="0" ref="G7:G30">SUM(D7:F7)</f>
        <v>459</v>
      </c>
      <c r="H7" s="17"/>
    </row>
    <row r="8" spans="1:8" ht="12.75">
      <c r="A8" s="21"/>
      <c r="B8" s="19" t="s">
        <v>13</v>
      </c>
      <c r="C8" s="22">
        <v>21</v>
      </c>
      <c r="D8" s="22">
        <v>163</v>
      </c>
      <c r="E8" s="22">
        <v>182</v>
      </c>
      <c r="F8" s="22">
        <v>144</v>
      </c>
      <c r="G8" s="22">
        <f t="shared" si="0"/>
        <v>489</v>
      </c>
      <c r="H8" s="17"/>
    </row>
    <row r="9" spans="1:8" ht="12.75">
      <c r="A9" s="21"/>
      <c r="B9" s="19" t="s">
        <v>14</v>
      </c>
      <c r="C9" s="20">
        <v>17</v>
      </c>
      <c r="D9" s="20">
        <v>134</v>
      </c>
      <c r="E9" s="20">
        <v>121</v>
      </c>
      <c r="F9" s="20">
        <v>137</v>
      </c>
      <c r="G9" s="20">
        <f t="shared" si="0"/>
        <v>392</v>
      </c>
      <c r="H9" s="17"/>
    </row>
    <row r="10" spans="1:8" ht="12.75">
      <c r="A10" s="23" t="s">
        <v>15</v>
      </c>
      <c r="B10" s="23"/>
      <c r="C10" s="16">
        <v>73</v>
      </c>
      <c r="D10" s="16">
        <v>537</v>
      </c>
      <c r="E10" s="16">
        <v>561</v>
      </c>
      <c r="F10" s="16">
        <v>593</v>
      </c>
      <c r="G10" s="16">
        <f t="shared" si="0"/>
        <v>1691</v>
      </c>
      <c r="H10" s="17"/>
    </row>
    <row r="11" spans="1:8" ht="12.75">
      <c r="A11" s="18"/>
      <c r="B11" s="19" t="s">
        <v>16</v>
      </c>
      <c r="C11" s="20">
        <v>49</v>
      </c>
      <c r="D11" s="20">
        <v>359</v>
      </c>
      <c r="E11" s="20">
        <v>374</v>
      </c>
      <c r="F11" s="20">
        <v>401</v>
      </c>
      <c r="G11" s="20">
        <f t="shared" si="0"/>
        <v>1134</v>
      </c>
      <c r="H11" s="17"/>
    </row>
    <row r="12" spans="1:8" ht="12.75">
      <c r="A12" s="21"/>
      <c r="B12" s="19" t="s">
        <v>17</v>
      </c>
      <c r="C12" s="20">
        <v>12</v>
      </c>
      <c r="D12" s="20">
        <v>95</v>
      </c>
      <c r="E12" s="20">
        <v>96</v>
      </c>
      <c r="F12" s="20">
        <v>94</v>
      </c>
      <c r="G12" s="20">
        <f t="shared" si="0"/>
        <v>285</v>
      </c>
      <c r="H12" s="17"/>
    </row>
    <row r="13" spans="1:8" ht="12.75">
      <c r="A13" s="21"/>
      <c r="B13" s="19" t="s">
        <v>18</v>
      </c>
      <c r="C13" s="20">
        <v>12</v>
      </c>
      <c r="D13" s="20">
        <v>83</v>
      </c>
      <c r="E13" s="20">
        <v>91</v>
      </c>
      <c r="F13" s="20">
        <v>98</v>
      </c>
      <c r="G13" s="20">
        <f t="shared" si="0"/>
        <v>272</v>
      </c>
      <c r="H13" s="17"/>
    </row>
    <row r="14" spans="1:8" ht="12.75">
      <c r="A14" s="23" t="s">
        <v>19</v>
      </c>
      <c r="B14" s="23"/>
      <c r="C14" s="16">
        <v>90</v>
      </c>
      <c r="D14" s="16">
        <v>690</v>
      </c>
      <c r="E14" s="16">
        <v>675</v>
      </c>
      <c r="F14" s="16">
        <v>692</v>
      </c>
      <c r="G14" s="16">
        <f t="shared" si="0"/>
        <v>2057</v>
      </c>
      <c r="H14" s="17"/>
    </row>
    <row r="15" spans="1:8" ht="12.75">
      <c r="A15" s="21"/>
      <c r="B15" s="19" t="s">
        <v>20</v>
      </c>
      <c r="C15" s="20">
        <v>21</v>
      </c>
      <c r="D15" s="20">
        <v>179</v>
      </c>
      <c r="E15" s="20">
        <v>178</v>
      </c>
      <c r="F15" s="20">
        <v>167</v>
      </c>
      <c r="G15" s="20">
        <f t="shared" si="0"/>
        <v>524</v>
      </c>
      <c r="H15" s="17"/>
    </row>
    <row r="16" spans="1:8" ht="12.75">
      <c r="A16" s="21"/>
      <c r="B16" s="19" t="s">
        <v>21</v>
      </c>
      <c r="C16" s="20">
        <v>29</v>
      </c>
      <c r="D16" s="20">
        <v>210</v>
      </c>
      <c r="E16" s="20">
        <v>228</v>
      </c>
      <c r="F16" s="20">
        <v>233</v>
      </c>
      <c r="G16" s="20">
        <f t="shared" si="0"/>
        <v>671</v>
      </c>
      <c r="H16" s="17"/>
    </row>
    <row r="17" spans="1:8" ht="12.75">
      <c r="A17" s="18"/>
      <c r="B17" s="19" t="s">
        <v>22</v>
      </c>
      <c r="C17" s="20">
        <v>18</v>
      </c>
      <c r="D17" s="20">
        <v>144</v>
      </c>
      <c r="E17" s="20">
        <v>140</v>
      </c>
      <c r="F17" s="20">
        <v>143</v>
      </c>
      <c r="G17" s="20">
        <f t="shared" si="0"/>
        <v>427</v>
      </c>
      <c r="H17" s="17"/>
    </row>
    <row r="18" spans="1:8" ht="12.75">
      <c r="A18" s="18"/>
      <c r="B18" s="19" t="s">
        <v>23</v>
      </c>
      <c r="C18" s="20">
        <v>22</v>
      </c>
      <c r="D18" s="20">
        <v>157</v>
      </c>
      <c r="E18" s="20">
        <v>129</v>
      </c>
      <c r="F18" s="20">
        <v>149</v>
      </c>
      <c r="G18" s="20">
        <f t="shared" si="0"/>
        <v>435</v>
      </c>
      <c r="H18" s="17"/>
    </row>
    <row r="19" spans="1:8" ht="12.75">
      <c r="A19" s="15" t="s">
        <v>24</v>
      </c>
      <c r="B19" s="15"/>
      <c r="C19" s="16">
        <v>42</v>
      </c>
      <c r="D19" s="16">
        <v>266</v>
      </c>
      <c r="E19" s="16">
        <v>291</v>
      </c>
      <c r="F19" s="16">
        <v>275</v>
      </c>
      <c r="G19" s="16">
        <f t="shared" si="0"/>
        <v>832</v>
      </c>
      <c r="H19" s="17"/>
    </row>
    <row r="20" spans="1:8" ht="12.75">
      <c r="A20" s="21"/>
      <c r="B20" s="19" t="s">
        <v>25</v>
      </c>
      <c r="C20" s="20">
        <v>25</v>
      </c>
      <c r="D20" s="20">
        <v>172</v>
      </c>
      <c r="E20" s="20">
        <v>177</v>
      </c>
      <c r="F20" s="20">
        <v>146</v>
      </c>
      <c r="G20" s="20">
        <f t="shared" si="0"/>
        <v>495</v>
      </c>
      <c r="H20" s="17"/>
    </row>
    <row r="21" spans="1:8" ht="12.75">
      <c r="A21" s="21"/>
      <c r="B21" s="19" t="s">
        <v>26</v>
      </c>
      <c r="C21" s="20">
        <v>17</v>
      </c>
      <c r="D21" s="20">
        <v>94</v>
      </c>
      <c r="E21" s="20">
        <v>114</v>
      </c>
      <c r="F21" s="20">
        <v>129</v>
      </c>
      <c r="G21" s="20">
        <f t="shared" si="0"/>
        <v>337</v>
      </c>
      <c r="H21" s="17"/>
    </row>
    <row r="22" spans="1:8" ht="12.75">
      <c r="A22" s="23" t="s">
        <v>27</v>
      </c>
      <c r="B22" s="23"/>
      <c r="C22" s="16">
        <v>96</v>
      </c>
      <c r="D22" s="16">
        <v>721</v>
      </c>
      <c r="E22" s="16">
        <v>680</v>
      </c>
      <c r="F22" s="16">
        <v>693</v>
      </c>
      <c r="G22" s="16">
        <f t="shared" si="0"/>
        <v>2094</v>
      </c>
      <c r="H22" s="17"/>
    </row>
    <row r="23" spans="1:8" ht="12.75">
      <c r="A23" s="21"/>
      <c r="B23" s="19" t="s">
        <v>28</v>
      </c>
      <c r="G23" s="4">
        <f t="shared" si="0"/>
        <v>0</v>
      </c>
      <c r="H23" s="17"/>
    </row>
    <row r="24" spans="1:8" ht="12.75">
      <c r="A24" s="21"/>
      <c r="B24" s="19" t="s">
        <v>29</v>
      </c>
      <c r="C24" s="20">
        <v>27</v>
      </c>
      <c r="D24" s="20">
        <v>194</v>
      </c>
      <c r="E24" s="20">
        <v>217</v>
      </c>
      <c r="F24" s="20">
        <v>206</v>
      </c>
      <c r="G24" s="20">
        <f t="shared" si="0"/>
        <v>617</v>
      </c>
      <c r="H24" s="17"/>
    </row>
    <row r="25" spans="1:8" ht="12.75">
      <c r="A25" s="18"/>
      <c r="B25" s="19" t="s">
        <v>30</v>
      </c>
      <c r="C25" s="20">
        <v>38</v>
      </c>
      <c r="D25" s="20">
        <v>277</v>
      </c>
      <c r="E25" s="20">
        <v>253</v>
      </c>
      <c r="F25" s="20">
        <v>288</v>
      </c>
      <c r="G25" s="20">
        <f t="shared" si="0"/>
        <v>818</v>
      </c>
      <c r="H25" s="17"/>
    </row>
    <row r="26" spans="1:8" ht="12.75">
      <c r="A26" s="21"/>
      <c r="B26" s="19" t="s">
        <v>31</v>
      </c>
      <c r="C26" s="20">
        <v>31</v>
      </c>
      <c r="D26" s="20">
        <v>250</v>
      </c>
      <c r="E26" s="20">
        <v>210</v>
      </c>
      <c r="F26" s="20">
        <v>199</v>
      </c>
      <c r="G26" s="20">
        <f t="shared" si="0"/>
        <v>659</v>
      </c>
      <c r="H26" s="17"/>
    </row>
    <row r="27" spans="1:8" ht="12.75">
      <c r="A27" s="23" t="s">
        <v>32</v>
      </c>
      <c r="B27" s="23"/>
      <c r="C27" s="93">
        <v>68</v>
      </c>
      <c r="D27" s="93">
        <v>478</v>
      </c>
      <c r="E27" s="93">
        <v>505</v>
      </c>
      <c r="F27" s="93">
        <v>535</v>
      </c>
      <c r="G27" s="93">
        <f t="shared" si="0"/>
        <v>1518</v>
      </c>
      <c r="H27" s="17"/>
    </row>
    <row r="28" spans="1:8" ht="12.75">
      <c r="A28" s="18"/>
      <c r="B28" s="19" t="s">
        <v>33</v>
      </c>
      <c r="C28" s="22">
        <v>52</v>
      </c>
      <c r="D28" s="22">
        <v>372</v>
      </c>
      <c r="E28" s="22">
        <v>395</v>
      </c>
      <c r="F28" s="22">
        <v>393</v>
      </c>
      <c r="G28" s="22">
        <f t="shared" si="0"/>
        <v>1160</v>
      </c>
      <c r="H28" s="17"/>
    </row>
    <row r="29" spans="1:8" ht="12.75">
      <c r="A29" s="21"/>
      <c r="B29" s="19" t="s">
        <v>34</v>
      </c>
      <c r="C29" s="20">
        <v>16</v>
      </c>
      <c r="D29" s="20">
        <v>106</v>
      </c>
      <c r="E29" s="20">
        <v>110</v>
      </c>
      <c r="F29" s="20">
        <v>142</v>
      </c>
      <c r="G29" s="20">
        <f t="shared" si="0"/>
        <v>358</v>
      </c>
      <c r="H29" s="17"/>
    </row>
    <row r="30" spans="1:8" ht="12.75">
      <c r="A30" s="25" t="s">
        <v>35</v>
      </c>
      <c r="B30" s="25"/>
      <c r="C30" s="26">
        <f>C16+C17+C26+C25</f>
        <v>116</v>
      </c>
      <c r="D30" s="26">
        <f>D16+D17+D25+D26</f>
        <v>881</v>
      </c>
      <c r="E30" s="26">
        <f>E16+E17+E25+E26</f>
        <v>831</v>
      </c>
      <c r="F30" s="26">
        <f>F16+F17+F25+F26</f>
        <v>863</v>
      </c>
      <c r="G30" s="26">
        <f t="shared" si="0"/>
        <v>2575</v>
      </c>
      <c r="H30" s="17"/>
    </row>
    <row r="31" spans="1:8" ht="12.75">
      <c r="A31" s="25" t="s">
        <v>36</v>
      </c>
      <c r="B31" s="25"/>
      <c r="C31" s="26">
        <f>C6+C10+C15+C18+C19+C24+C27</f>
        <v>311</v>
      </c>
      <c r="D31" s="26">
        <f>D6+D10+D15+D18+D19+D24+D27</f>
        <v>2246</v>
      </c>
      <c r="E31" s="26">
        <f>E6+E10+E15+E18+E19+E24+E27</f>
        <v>2339</v>
      </c>
      <c r="F31" s="26">
        <f>F6+F10+F15+F18+F19+F24+F27</f>
        <v>2372</v>
      </c>
      <c r="G31" s="26">
        <f>G6+G10+G15+G18+G19+G24+G27</f>
        <v>6957</v>
      </c>
      <c r="H31" s="17"/>
    </row>
    <row r="32" spans="1:8" ht="12.75">
      <c r="A32" s="25" t="s">
        <v>37</v>
      </c>
      <c r="B32" s="25"/>
      <c r="C32" s="27">
        <f>C6+C10+C14+C19+C22+C27</f>
        <v>427</v>
      </c>
      <c r="D32" s="27">
        <f>D6+D10+D14+D19+D22+D27</f>
        <v>3127</v>
      </c>
      <c r="E32" s="27">
        <f>E6+E10+E14+E19+E22+E27</f>
        <v>3170</v>
      </c>
      <c r="F32" s="27">
        <f>F6+F10+F14+F19+F22+F27</f>
        <v>3235</v>
      </c>
      <c r="G32" s="27">
        <f>G6+G10+G14+G19+G22+G27</f>
        <v>9532</v>
      </c>
      <c r="H32" s="17"/>
    </row>
    <row r="33" spans="1:8" ht="5.25" customHeight="1">
      <c r="A33" s="28"/>
      <c r="B33" s="28"/>
      <c r="C33" s="29"/>
      <c r="D33" s="29"/>
      <c r="E33" s="29"/>
      <c r="F33" s="29"/>
      <c r="G33" s="29"/>
      <c r="H33" s="17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7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G23 G30" unlockedFormula="1"/>
    <ignoredError sqref="G6:G22 G24:G29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PageLayoutView="0" workbookViewId="0" topLeftCell="A18">
      <selection activeCell="A33" sqref="A33"/>
    </sheetView>
  </sheetViews>
  <sheetFormatPr defaultColWidth="9.00390625" defaultRowHeight="12"/>
  <cols>
    <col min="1" max="1" width="20.875" style="4" customWidth="1"/>
    <col min="2" max="2" width="9.125" style="4" customWidth="1"/>
    <col min="3" max="3" width="12.375" style="4" customWidth="1"/>
    <col min="4" max="4" width="12.125" style="4" customWidth="1"/>
    <col min="5" max="5" width="28.00390625" style="4" customWidth="1"/>
    <col min="6" max="6" width="6.00390625" style="4" customWidth="1"/>
    <col min="7" max="7" width="11.375" style="4" customWidth="1"/>
    <col min="8" max="8" width="9.125" style="4" customWidth="1"/>
    <col min="9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3" t="s">
        <v>1</v>
      </c>
      <c r="I1" s="7"/>
    </row>
    <row r="2" spans="1:9" ht="12.75">
      <c r="A2" s="5" t="s">
        <v>67</v>
      </c>
      <c r="B2" s="2"/>
      <c r="C2" s="2"/>
      <c r="D2" s="2"/>
      <c r="E2" s="2"/>
      <c r="F2" s="2"/>
      <c r="G2" s="2"/>
      <c r="H2" s="3"/>
      <c r="I2" s="7"/>
    </row>
    <row r="3" spans="1:4" ht="12.75" customHeight="1">
      <c r="A3" s="8" t="s">
        <v>3</v>
      </c>
      <c r="B3" s="44" t="s">
        <v>4</v>
      </c>
      <c r="C3" s="44"/>
      <c r="D3" s="7"/>
    </row>
    <row r="4" spans="1:4" ht="12.75">
      <c r="A4" s="8"/>
      <c r="B4" s="8" t="s">
        <v>5</v>
      </c>
      <c r="C4" s="11" t="s">
        <v>40</v>
      </c>
      <c r="D4" s="7"/>
    </row>
    <row r="5" spans="1:4" ht="12.75">
      <c r="A5" s="12"/>
      <c r="B5" s="13"/>
      <c r="C5" s="13"/>
      <c r="D5" s="7"/>
    </row>
    <row r="6" spans="1:11" ht="12.75">
      <c r="A6" s="32" t="s">
        <v>41</v>
      </c>
      <c r="B6" s="33">
        <v>21</v>
      </c>
      <c r="C6" s="33">
        <v>478</v>
      </c>
      <c r="D6" s="17"/>
      <c r="K6" s="32"/>
    </row>
    <row r="7" spans="1:11" ht="12.75">
      <c r="A7" s="32" t="s">
        <v>15</v>
      </c>
      <c r="B7" s="33">
        <v>60</v>
      </c>
      <c r="C7" s="33">
        <v>1446</v>
      </c>
      <c r="D7" s="17"/>
      <c r="K7" s="33"/>
    </row>
    <row r="8" spans="1:11" ht="12.75">
      <c r="A8" s="35" t="s">
        <v>42</v>
      </c>
      <c r="B8" s="36">
        <v>40</v>
      </c>
      <c r="C8" s="36">
        <v>961</v>
      </c>
      <c r="D8" s="17"/>
      <c r="K8" s="37"/>
    </row>
    <row r="9" spans="1:11" ht="12.75">
      <c r="A9" s="35" t="s">
        <v>43</v>
      </c>
      <c r="B9" s="36">
        <v>9</v>
      </c>
      <c r="C9" s="36">
        <v>223</v>
      </c>
      <c r="D9" s="17"/>
      <c r="K9" s="38"/>
    </row>
    <row r="10" spans="1:11" ht="12.75">
      <c r="A10" s="35" t="s">
        <v>44</v>
      </c>
      <c r="B10" s="36">
        <v>11</v>
      </c>
      <c r="C10" s="36">
        <v>262</v>
      </c>
      <c r="D10" s="17"/>
      <c r="K10" s="39"/>
    </row>
    <row r="11" spans="1:11" ht="12.75">
      <c r="A11" s="32" t="s">
        <v>45</v>
      </c>
      <c r="B11" s="33">
        <v>40</v>
      </c>
      <c r="C11" s="33">
        <v>966</v>
      </c>
      <c r="D11" s="17"/>
      <c r="K11" s="32"/>
    </row>
    <row r="12" spans="1:11" ht="12.75">
      <c r="A12" s="35" t="s">
        <v>46</v>
      </c>
      <c r="B12" s="36">
        <v>21</v>
      </c>
      <c r="C12" s="36">
        <v>522</v>
      </c>
      <c r="D12" s="17"/>
      <c r="K12" s="38"/>
    </row>
    <row r="13" spans="1:11" ht="12.75">
      <c r="A13" s="35" t="s">
        <v>47</v>
      </c>
      <c r="B13" s="36">
        <v>19</v>
      </c>
      <c r="C13" s="36">
        <v>444</v>
      </c>
      <c r="D13" s="17"/>
      <c r="K13" s="40"/>
    </row>
    <row r="14" spans="1:11" ht="12.75">
      <c r="A14" s="32" t="s">
        <v>48</v>
      </c>
      <c r="B14" s="33">
        <v>27</v>
      </c>
      <c r="C14" s="33">
        <v>659</v>
      </c>
      <c r="D14" s="17"/>
      <c r="K14" s="33"/>
    </row>
    <row r="15" spans="1:11" ht="12.75">
      <c r="A15" s="35" t="s">
        <v>49</v>
      </c>
      <c r="B15" s="36">
        <v>18</v>
      </c>
      <c r="C15" s="36">
        <v>455</v>
      </c>
      <c r="D15" s="17"/>
      <c r="K15" s="38"/>
    </row>
    <row r="16" spans="1:11" ht="12.75">
      <c r="A16" s="35" t="s">
        <v>50</v>
      </c>
      <c r="B16" s="36">
        <v>9</v>
      </c>
      <c r="C16" s="36">
        <v>204</v>
      </c>
      <c r="D16" s="17"/>
      <c r="K16" s="38"/>
    </row>
    <row r="17" spans="1:11" ht="12.75">
      <c r="A17" s="32" t="s">
        <v>51</v>
      </c>
      <c r="B17" s="33">
        <v>23</v>
      </c>
      <c r="C17" s="33">
        <v>546</v>
      </c>
      <c r="D17" s="17"/>
      <c r="K17" s="33"/>
    </row>
    <row r="18" spans="1:11" ht="12.75">
      <c r="A18" s="32" t="s">
        <v>27</v>
      </c>
      <c r="B18" s="33">
        <v>52</v>
      </c>
      <c r="C18" s="33">
        <v>1260</v>
      </c>
      <c r="D18" s="17"/>
      <c r="K18" s="32"/>
    </row>
    <row r="19" spans="1:11" ht="12.75">
      <c r="A19" s="35" t="s">
        <v>52</v>
      </c>
      <c r="B19" s="36">
        <v>0</v>
      </c>
      <c r="C19" s="36">
        <v>0</v>
      </c>
      <c r="D19" s="17"/>
      <c r="K19" s="38"/>
    </row>
    <row r="20" spans="1:11" ht="12.75">
      <c r="A20" s="35" t="s">
        <v>53</v>
      </c>
      <c r="B20" s="36">
        <v>25</v>
      </c>
      <c r="C20" s="36">
        <v>658</v>
      </c>
      <c r="D20" s="17"/>
      <c r="K20" s="37"/>
    </row>
    <row r="21" spans="1:11" ht="12.75">
      <c r="A21" s="35" t="s">
        <v>54</v>
      </c>
      <c r="B21" s="36">
        <v>27</v>
      </c>
      <c r="C21" s="36">
        <v>602</v>
      </c>
      <c r="D21" s="17"/>
      <c r="K21" s="40"/>
    </row>
    <row r="22" spans="1:11" ht="12.75">
      <c r="A22" s="32" t="s">
        <v>55</v>
      </c>
      <c r="B22" s="33">
        <v>49</v>
      </c>
      <c r="C22" s="33">
        <v>1173</v>
      </c>
      <c r="D22" s="17"/>
      <c r="K22" s="33"/>
    </row>
    <row r="23" spans="1:11" ht="12.75">
      <c r="A23" s="35" t="s">
        <v>56</v>
      </c>
      <c r="B23" s="36">
        <v>35</v>
      </c>
      <c r="C23" s="36">
        <v>850</v>
      </c>
      <c r="D23" s="17"/>
      <c r="K23" s="38"/>
    </row>
    <row r="24" spans="1:11" ht="12.75">
      <c r="A24" s="35" t="s">
        <v>57</v>
      </c>
      <c r="B24" s="36">
        <v>14</v>
      </c>
      <c r="C24" s="36">
        <v>323</v>
      </c>
      <c r="D24" s="17"/>
      <c r="K24" s="38"/>
    </row>
    <row r="25" spans="1:11" ht="12.75">
      <c r="A25" s="32" t="s">
        <v>58</v>
      </c>
      <c r="B25" s="33">
        <v>37</v>
      </c>
      <c r="C25" s="33">
        <v>921</v>
      </c>
      <c r="D25" s="17"/>
      <c r="K25" s="32"/>
    </row>
    <row r="26" spans="1:11" ht="12.75">
      <c r="A26" s="35" t="s">
        <v>59</v>
      </c>
      <c r="B26" s="36">
        <v>12</v>
      </c>
      <c r="C26" s="36">
        <v>316</v>
      </c>
      <c r="D26" s="17"/>
      <c r="K26" s="40"/>
    </row>
    <row r="27" spans="1:11" ht="12.75">
      <c r="A27" s="35" t="s">
        <v>60</v>
      </c>
      <c r="B27" s="36">
        <v>25</v>
      </c>
      <c r="C27" s="36">
        <v>605</v>
      </c>
      <c r="D27" s="17"/>
      <c r="K27" s="40"/>
    </row>
    <row r="28" spans="1:11" ht="12.75">
      <c r="A28" s="32" t="s">
        <v>32</v>
      </c>
      <c r="B28" s="33">
        <v>59</v>
      </c>
      <c r="C28" s="33">
        <v>1405</v>
      </c>
      <c r="D28" s="17"/>
      <c r="K28" s="32"/>
    </row>
    <row r="29" spans="1:4" ht="12.75">
      <c r="A29" s="35" t="s">
        <v>61</v>
      </c>
      <c r="B29" s="36">
        <v>43</v>
      </c>
      <c r="C29" s="36">
        <v>1045</v>
      </c>
      <c r="D29" s="17"/>
    </row>
    <row r="30" spans="1:4" ht="12.75">
      <c r="A30" s="35" t="s">
        <v>62</v>
      </c>
      <c r="B30" s="36">
        <v>16</v>
      </c>
      <c r="C30" s="36">
        <v>360</v>
      </c>
      <c r="D30" s="17"/>
    </row>
    <row r="31" spans="1:4" ht="12.75">
      <c r="A31" s="41" t="s">
        <v>37</v>
      </c>
      <c r="B31" s="41">
        <v>368</v>
      </c>
      <c r="C31" s="41">
        <v>8854</v>
      </c>
      <c r="D31" s="17"/>
    </row>
    <row r="32" spans="1:9" ht="12.75">
      <c r="A32" s="30" t="s">
        <v>38</v>
      </c>
      <c r="B32" s="31"/>
      <c r="C32" s="31"/>
      <c r="D32" s="31"/>
      <c r="E32" s="31"/>
      <c r="F32" s="31"/>
      <c r="G32" s="31"/>
      <c r="H32" s="43"/>
      <c r="I32" s="7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21">
      <selection activeCell="A36" sqref="A36"/>
    </sheetView>
  </sheetViews>
  <sheetFormatPr defaultColWidth="9.00390625" defaultRowHeight="12"/>
  <cols>
    <col min="1" max="1" width="20.875" style="4" customWidth="1"/>
    <col min="2" max="2" width="9.125" style="4" customWidth="1"/>
    <col min="3" max="3" width="12.375" style="4" customWidth="1"/>
    <col min="4" max="4" width="12.125" style="4" customWidth="1"/>
    <col min="5" max="5" width="13.375" style="4" customWidth="1"/>
    <col min="6" max="6" width="13.75390625" style="4" customWidth="1"/>
    <col min="7" max="7" width="14.75390625" style="4" customWidth="1"/>
    <col min="8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68</v>
      </c>
      <c r="B2" s="2"/>
      <c r="C2" s="2"/>
      <c r="D2" s="2"/>
      <c r="E2" s="2"/>
      <c r="F2" s="2"/>
      <c r="G2" s="2"/>
      <c r="H2" s="3"/>
    </row>
    <row r="3" spans="1:8" ht="12.75" customHeight="1">
      <c r="A3" s="8" t="s">
        <v>3</v>
      </c>
      <c r="B3" s="89" t="s">
        <v>4</v>
      </c>
      <c r="C3" s="89"/>
      <c r="D3" s="89"/>
      <c r="E3" s="89"/>
      <c r="F3" s="89"/>
      <c r="G3" s="90" t="s">
        <v>69</v>
      </c>
      <c r="H3" s="90" t="s">
        <v>64</v>
      </c>
    </row>
    <row r="4" spans="1:8" ht="12.75">
      <c r="A4" s="8"/>
      <c r="B4" s="8" t="s">
        <v>5</v>
      </c>
      <c r="C4" s="9"/>
      <c r="D4" s="10" t="s">
        <v>6</v>
      </c>
      <c r="E4" s="9"/>
      <c r="F4" s="11" t="s">
        <v>7</v>
      </c>
      <c r="G4" s="91" t="s">
        <v>70</v>
      </c>
      <c r="H4" s="91"/>
    </row>
    <row r="5" spans="1:8" ht="13.5">
      <c r="A5" s="12"/>
      <c r="B5" s="13"/>
      <c r="C5" s="14" t="s">
        <v>8</v>
      </c>
      <c r="D5" s="14" t="s">
        <v>9</v>
      </c>
      <c r="E5" s="14" t="s">
        <v>10</v>
      </c>
      <c r="F5" s="13"/>
      <c r="G5" s="45" t="s">
        <v>71</v>
      </c>
      <c r="H5" s="45" t="s">
        <v>65</v>
      </c>
    </row>
    <row r="6" spans="1:8" ht="12.75">
      <c r="A6" s="32" t="s">
        <v>41</v>
      </c>
      <c r="B6" s="33">
        <v>20</v>
      </c>
      <c r="C6" s="33">
        <v>154</v>
      </c>
      <c r="D6" s="33">
        <v>149</v>
      </c>
      <c r="E6" s="33">
        <v>159</v>
      </c>
      <c r="F6" s="33">
        <v>462</v>
      </c>
      <c r="G6" s="34">
        <v>237</v>
      </c>
      <c r="H6" s="34">
        <v>78</v>
      </c>
    </row>
    <row r="7" spans="1:8" ht="12.75">
      <c r="A7" s="32" t="s">
        <v>15</v>
      </c>
      <c r="B7" s="33">
        <v>61</v>
      </c>
      <c r="C7" s="33">
        <v>504</v>
      </c>
      <c r="D7" s="33">
        <v>477</v>
      </c>
      <c r="E7" s="33">
        <v>542</v>
      </c>
      <c r="F7" s="33">
        <v>1523</v>
      </c>
      <c r="G7" s="34">
        <v>715</v>
      </c>
      <c r="H7" s="34">
        <v>434</v>
      </c>
    </row>
    <row r="8" spans="1:8" ht="12.75">
      <c r="A8" s="35" t="s">
        <v>42</v>
      </c>
      <c r="B8" s="36">
        <v>40</v>
      </c>
      <c r="C8" s="36">
        <v>329</v>
      </c>
      <c r="D8" s="36">
        <v>317</v>
      </c>
      <c r="E8" s="36">
        <v>372</v>
      </c>
      <c r="F8" s="36">
        <v>1018</v>
      </c>
      <c r="G8" s="46">
        <v>495</v>
      </c>
      <c r="H8" s="46">
        <v>280</v>
      </c>
    </row>
    <row r="9" spans="1:8" ht="12.75">
      <c r="A9" s="35" t="s">
        <v>43</v>
      </c>
      <c r="B9" s="36">
        <v>9</v>
      </c>
      <c r="C9" s="36">
        <v>75</v>
      </c>
      <c r="D9" s="36">
        <v>78</v>
      </c>
      <c r="E9" s="36">
        <v>76</v>
      </c>
      <c r="F9" s="36">
        <v>229</v>
      </c>
      <c r="G9" s="46">
        <v>105</v>
      </c>
      <c r="H9" s="46">
        <v>62</v>
      </c>
    </row>
    <row r="10" spans="1:8" ht="12.75">
      <c r="A10" s="35" t="s">
        <v>44</v>
      </c>
      <c r="B10" s="36">
        <v>12</v>
      </c>
      <c r="C10" s="36">
        <v>100</v>
      </c>
      <c r="D10" s="36">
        <v>82</v>
      </c>
      <c r="E10" s="36">
        <v>94</v>
      </c>
      <c r="F10" s="36">
        <v>276</v>
      </c>
      <c r="G10" s="46">
        <v>115</v>
      </c>
      <c r="H10" s="46">
        <v>92</v>
      </c>
    </row>
    <row r="11" spans="1:8" ht="12.75">
      <c r="A11" s="32" t="s">
        <v>45</v>
      </c>
      <c r="B11" s="33">
        <v>40</v>
      </c>
      <c r="C11" s="33">
        <v>299</v>
      </c>
      <c r="D11" s="33">
        <v>365</v>
      </c>
      <c r="E11" s="33">
        <v>296</v>
      </c>
      <c r="F11" s="33">
        <v>960</v>
      </c>
      <c r="G11" s="34">
        <v>486</v>
      </c>
      <c r="H11" s="34">
        <v>143</v>
      </c>
    </row>
    <row r="12" spans="1:8" ht="12.75">
      <c r="A12" s="35" t="s">
        <v>46</v>
      </c>
      <c r="B12" s="36">
        <v>21</v>
      </c>
      <c r="C12" s="36">
        <v>147</v>
      </c>
      <c r="D12" s="36">
        <v>220</v>
      </c>
      <c r="E12" s="36">
        <v>157</v>
      </c>
      <c r="F12" s="36">
        <v>524</v>
      </c>
      <c r="G12" s="46">
        <v>264</v>
      </c>
      <c r="H12" s="46">
        <v>83</v>
      </c>
    </row>
    <row r="13" spans="1:8" ht="12.75">
      <c r="A13" s="35" t="s">
        <v>47</v>
      </c>
      <c r="B13" s="36">
        <v>19</v>
      </c>
      <c r="C13" s="36">
        <v>152</v>
      </c>
      <c r="D13" s="36">
        <v>145</v>
      </c>
      <c r="E13" s="36">
        <v>139</v>
      </c>
      <c r="F13" s="36">
        <v>436</v>
      </c>
      <c r="G13" s="46">
        <v>222</v>
      </c>
      <c r="H13" s="46">
        <v>60</v>
      </c>
    </row>
    <row r="14" spans="1:8" ht="12.75">
      <c r="A14" s="32" t="s">
        <v>48</v>
      </c>
      <c r="B14" s="33">
        <v>26</v>
      </c>
      <c r="C14" s="33">
        <v>209</v>
      </c>
      <c r="D14" s="33">
        <v>215</v>
      </c>
      <c r="E14" s="33">
        <v>205</v>
      </c>
      <c r="F14" s="33">
        <v>629</v>
      </c>
      <c r="G14" s="34">
        <v>304</v>
      </c>
      <c r="H14" s="34">
        <v>167</v>
      </c>
    </row>
    <row r="15" spans="1:8" ht="12.75">
      <c r="A15" s="35" t="s">
        <v>49</v>
      </c>
      <c r="B15" s="36">
        <v>17</v>
      </c>
      <c r="C15" s="36">
        <v>139</v>
      </c>
      <c r="D15" s="36">
        <v>149</v>
      </c>
      <c r="E15" s="36">
        <v>132</v>
      </c>
      <c r="F15" s="36">
        <v>420</v>
      </c>
      <c r="G15" s="46">
        <v>208</v>
      </c>
      <c r="H15" s="46">
        <v>112</v>
      </c>
    </row>
    <row r="16" spans="1:8" ht="12.75">
      <c r="A16" s="35" t="s">
        <v>50</v>
      </c>
      <c r="B16" s="36">
        <v>9</v>
      </c>
      <c r="C16" s="36">
        <v>70</v>
      </c>
      <c r="D16" s="36">
        <v>66</v>
      </c>
      <c r="E16" s="36">
        <v>73</v>
      </c>
      <c r="F16" s="36">
        <v>209</v>
      </c>
      <c r="G16" s="46">
        <v>96</v>
      </c>
      <c r="H16" s="46">
        <v>55</v>
      </c>
    </row>
    <row r="17" spans="1:8" ht="12.75">
      <c r="A17" s="32" t="s">
        <v>51</v>
      </c>
      <c r="B17" s="33">
        <v>19</v>
      </c>
      <c r="C17" s="33">
        <v>181</v>
      </c>
      <c r="D17" s="33">
        <v>167</v>
      </c>
      <c r="E17" s="33">
        <v>151</v>
      </c>
      <c r="F17" s="33">
        <v>499</v>
      </c>
      <c r="G17" s="34">
        <v>243</v>
      </c>
      <c r="H17" s="34">
        <v>212</v>
      </c>
    </row>
    <row r="18" spans="1:8" ht="12.75">
      <c r="A18" s="32" t="s">
        <v>27</v>
      </c>
      <c r="B18" s="33">
        <v>51</v>
      </c>
      <c r="C18" s="33">
        <v>423</v>
      </c>
      <c r="D18" s="33">
        <v>428</v>
      </c>
      <c r="E18" s="33">
        <v>404</v>
      </c>
      <c r="F18" s="33">
        <v>1255</v>
      </c>
      <c r="G18" s="34">
        <v>614</v>
      </c>
      <c r="H18" s="34">
        <v>128</v>
      </c>
    </row>
    <row r="19" spans="1:8" ht="12.75">
      <c r="A19" s="35" t="s">
        <v>52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46">
        <v>0</v>
      </c>
      <c r="H19" s="46">
        <v>0</v>
      </c>
    </row>
    <row r="20" spans="1:8" ht="12.75">
      <c r="A20" s="35" t="s">
        <v>53</v>
      </c>
      <c r="B20" s="36">
        <v>24</v>
      </c>
      <c r="C20" s="36">
        <v>211</v>
      </c>
      <c r="D20" s="36">
        <v>222</v>
      </c>
      <c r="E20" s="36">
        <v>190</v>
      </c>
      <c r="F20" s="36">
        <v>623</v>
      </c>
      <c r="G20" s="46">
        <v>286</v>
      </c>
      <c r="H20" s="46">
        <v>51</v>
      </c>
    </row>
    <row r="21" spans="1:8" ht="12.75">
      <c r="A21" s="35" t="s">
        <v>54</v>
      </c>
      <c r="B21" s="36">
        <v>27</v>
      </c>
      <c r="C21" s="36">
        <v>212</v>
      </c>
      <c r="D21" s="36">
        <v>206</v>
      </c>
      <c r="E21" s="36">
        <v>214</v>
      </c>
      <c r="F21" s="36">
        <v>632</v>
      </c>
      <c r="G21" s="46">
        <v>328</v>
      </c>
      <c r="H21" s="46">
        <v>77</v>
      </c>
    </row>
    <row r="22" spans="1:8" ht="12.75">
      <c r="A22" s="32" t="s">
        <v>55</v>
      </c>
      <c r="B22" s="33">
        <v>49</v>
      </c>
      <c r="C22" s="33">
        <v>405</v>
      </c>
      <c r="D22" s="33">
        <v>392</v>
      </c>
      <c r="E22" s="33">
        <v>373</v>
      </c>
      <c r="F22" s="33">
        <v>1170</v>
      </c>
      <c r="G22" s="34">
        <v>568</v>
      </c>
      <c r="H22" s="34">
        <v>223</v>
      </c>
    </row>
    <row r="23" spans="1:8" ht="12.75">
      <c r="A23" s="35" t="s">
        <v>56</v>
      </c>
      <c r="B23" s="36">
        <v>36</v>
      </c>
      <c r="C23" s="36">
        <v>305</v>
      </c>
      <c r="D23" s="36">
        <v>270</v>
      </c>
      <c r="E23" s="36">
        <v>274</v>
      </c>
      <c r="F23" s="36">
        <v>849</v>
      </c>
      <c r="G23" s="46">
        <v>430</v>
      </c>
      <c r="H23" s="46">
        <v>141</v>
      </c>
    </row>
    <row r="24" spans="1:8" ht="12.75">
      <c r="A24" s="35" t="s">
        <v>57</v>
      </c>
      <c r="B24" s="36">
        <v>13</v>
      </c>
      <c r="C24" s="36">
        <v>100</v>
      </c>
      <c r="D24" s="36">
        <v>122</v>
      </c>
      <c r="E24" s="36">
        <v>99</v>
      </c>
      <c r="F24" s="36">
        <v>321</v>
      </c>
      <c r="G24" s="46">
        <v>138</v>
      </c>
      <c r="H24" s="46">
        <v>82</v>
      </c>
    </row>
    <row r="25" spans="1:8" ht="12.75">
      <c r="A25" s="32" t="s">
        <v>58</v>
      </c>
      <c r="B25" s="33">
        <v>37</v>
      </c>
      <c r="C25" s="33">
        <v>310</v>
      </c>
      <c r="D25" s="33">
        <v>297</v>
      </c>
      <c r="E25" s="33">
        <v>320</v>
      </c>
      <c r="F25" s="33">
        <v>927</v>
      </c>
      <c r="G25" s="34">
        <v>428</v>
      </c>
      <c r="H25" s="34">
        <v>89</v>
      </c>
    </row>
    <row r="26" spans="1:8" ht="12.75">
      <c r="A26" s="35" t="s">
        <v>59</v>
      </c>
      <c r="B26" s="36">
        <v>12</v>
      </c>
      <c r="C26" s="36">
        <v>101</v>
      </c>
      <c r="D26" s="36">
        <v>105</v>
      </c>
      <c r="E26" s="36">
        <v>112</v>
      </c>
      <c r="F26" s="36">
        <v>318</v>
      </c>
      <c r="G26" s="46">
        <v>151</v>
      </c>
      <c r="H26" s="46">
        <v>0</v>
      </c>
    </row>
    <row r="27" spans="1:8" ht="12.75">
      <c r="A27" s="35" t="s">
        <v>60</v>
      </c>
      <c r="B27" s="36">
        <v>25</v>
      </c>
      <c r="C27" s="36">
        <v>209</v>
      </c>
      <c r="D27" s="36">
        <v>192</v>
      </c>
      <c r="E27" s="36">
        <v>208</v>
      </c>
      <c r="F27" s="36">
        <v>609</v>
      </c>
      <c r="G27" s="46">
        <v>277</v>
      </c>
      <c r="H27" s="46">
        <v>89</v>
      </c>
    </row>
    <row r="28" spans="1:8" ht="12.75">
      <c r="A28" s="32" t="s">
        <v>32</v>
      </c>
      <c r="B28" s="33">
        <v>57</v>
      </c>
      <c r="C28" s="33">
        <v>467</v>
      </c>
      <c r="D28" s="33">
        <v>473</v>
      </c>
      <c r="E28" s="33">
        <v>460</v>
      </c>
      <c r="F28" s="33">
        <v>1400</v>
      </c>
      <c r="G28" s="34">
        <v>677</v>
      </c>
      <c r="H28" s="34">
        <v>256</v>
      </c>
    </row>
    <row r="29" spans="1:8" ht="12.75">
      <c r="A29" s="35" t="s">
        <v>61</v>
      </c>
      <c r="B29" s="36">
        <v>42</v>
      </c>
      <c r="C29" s="36">
        <v>350</v>
      </c>
      <c r="D29" s="36">
        <v>360</v>
      </c>
      <c r="E29" s="36">
        <v>354</v>
      </c>
      <c r="F29" s="36">
        <v>1064</v>
      </c>
      <c r="G29" s="46">
        <v>515</v>
      </c>
      <c r="H29" s="46">
        <v>210</v>
      </c>
    </row>
    <row r="30" spans="1:8" ht="12.75">
      <c r="A30" s="35" t="s">
        <v>62</v>
      </c>
      <c r="B30" s="36">
        <v>15</v>
      </c>
      <c r="C30" s="36">
        <v>117</v>
      </c>
      <c r="D30" s="36">
        <v>113</v>
      </c>
      <c r="E30" s="36">
        <v>106</v>
      </c>
      <c r="F30" s="36">
        <v>336</v>
      </c>
      <c r="G30" s="46">
        <v>162</v>
      </c>
      <c r="H30" s="46">
        <v>46</v>
      </c>
    </row>
    <row r="31" spans="1:8" ht="12.75">
      <c r="A31" s="41" t="s">
        <v>37</v>
      </c>
      <c r="B31" s="41">
        <v>360</v>
      </c>
      <c r="C31" s="41">
        <v>2952</v>
      </c>
      <c r="D31" s="41">
        <v>2963</v>
      </c>
      <c r="E31" s="41">
        <v>2910</v>
      </c>
      <c r="F31" s="41">
        <v>8825</v>
      </c>
      <c r="G31" s="47">
        <v>4272</v>
      </c>
      <c r="H31" s="47">
        <v>1730</v>
      </c>
    </row>
    <row r="32" spans="1:8" ht="12.75">
      <c r="A32" s="48" t="s">
        <v>72</v>
      </c>
      <c r="B32" s="31"/>
      <c r="C32" s="31"/>
      <c r="D32" s="31"/>
      <c r="E32" s="31"/>
      <c r="F32" s="31"/>
      <c r="G32" s="31"/>
      <c r="H32" s="43"/>
    </row>
    <row r="33" spans="1:8" ht="12.75">
      <c r="A33" s="49" t="s">
        <v>73</v>
      </c>
      <c r="B33" s="31"/>
      <c r="C33" s="31"/>
      <c r="D33" s="31"/>
      <c r="E33" s="31"/>
      <c r="F33" s="31"/>
      <c r="G33" s="31"/>
      <c r="H33" s="43"/>
    </row>
    <row r="34" spans="1:8" ht="12.75">
      <c r="A34" s="50" t="s">
        <v>74</v>
      </c>
      <c r="B34" s="51"/>
      <c r="C34" s="51"/>
      <c r="D34" s="51"/>
      <c r="E34" s="51"/>
      <c r="F34" s="51"/>
      <c r="G34" s="51"/>
      <c r="H34" s="43"/>
    </row>
    <row r="35" spans="1:8" ht="12.75">
      <c r="A35" s="50" t="s">
        <v>75</v>
      </c>
      <c r="B35" s="43"/>
      <c r="C35" s="43"/>
      <c r="D35" s="43"/>
      <c r="E35" s="43"/>
      <c r="F35" s="43"/>
      <c r="G35" s="43"/>
      <c r="H35" s="43"/>
    </row>
  </sheetData>
  <sheetProtection/>
  <mergeCells count="3">
    <mergeCell ref="B3:F3"/>
    <mergeCell ref="G3:G4"/>
    <mergeCell ref="H3:H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9" ht="12.75">
      <c r="A2" s="5" t="s">
        <v>76</v>
      </c>
      <c r="B2" s="2"/>
      <c r="C2" s="2"/>
      <c r="D2" s="2"/>
      <c r="E2" s="2"/>
      <c r="F2" s="2"/>
      <c r="G2" s="2"/>
      <c r="H2" s="2"/>
      <c r="I2" s="3"/>
    </row>
    <row r="3" spans="1:9" ht="12.75">
      <c r="A3" s="8" t="s">
        <v>3</v>
      </c>
      <c r="B3" s="89" t="s">
        <v>4</v>
      </c>
      <c r="C3" s="89"/>
      <c r="D3" s="89"/>
      <c r="E3" s="89"/>
      <c r="F3" s="89"/>
      <c r="G3" s="90" t="s">
        <v>69</v>
      </c>
      <c r="H3" s="90" t="s">
        <v>77</v>
      </c>
      <c r="I3" s="90" t="s">
        <v>64</v>
      </c>
    </row>
    <row r="4" spans="1:9" ht="12.75">
      <c r="A4" s="8"/>
      <c r="B4" s="8" t="s">
        <v>5</v>
      </c>
      <c r="C4" s="9"/>
      <c r="D4" s="10" t="s">
        <v>6</v>
      </c>
      <c r="E4" s="9"/>
      <c r="F4" s="11" t="s">
        <v>7</v>
      </c>
      <c r="G4" s="91" t="s">
        <v>70</v>
      </c>
      <c r="H4" s="91" t="s">
        <v>70</v>
      </c>
      <c r="I4" s="91"/>
    </row>
    <row r="5" spans="1:9" ht="13.5">
      <c r="A5" s="12"/>
      <c r="B5" s="13"/>
      <c r="C5" s="14" t="s">
        <v>8</v>
      </c>
      <c r="D5" s="14" t="s">
        <v>9</v>
      </c>
      <c r="E5" s="14" t="s">
        <v>10</v>
      </c>
      <c r="F5" s="13"/>
      <c r="G5" s="45" t="s">
        <v>71</v>
      </c>
      <c r="H5" s="13"/>
      <c r="I5" s="45" t="s">
        <v>65</v>
      </c>
    </row>
    <row r="6" spans="1:9" ht="12.75">
      <c r="A6" s="32" t="s">
        <v>41</v>
      </c>
      <c r="B6" s="33">
        <v>19</v>
      </c>
      <c r="C6" s="33">
        <v>146</v>
      </c>
      <c r="D6" s="33">
        <v>161</v>
      </c>
      <c r="E6" s="33">
        <v>151</v>
      </c>
      <c r="F6" s="33">
        <v>458</v>
      </c>
      <c r="G6" s="34">
        <v>219</v>
      </c>
      <c r="H6" s="34">
        <v>24</v>
      </c>
      <c r="I6" s="34">
        <v>70</v>
      </c>
    </row>
    <row r="7" spans="1:9" ht="12.75">
      <c r="A7" s="32" t="s">
        <v>15</v>
      </c>
      <c r="B7" s="33">
        <v>61</v>
      </c>
      <c r="C7" s="33">
        <v>485</v>
      </c>
      <c r="D7" s="33">
        <v>530</v>
      </c>
      <c r="E7" s="33">
        <v>482</v>
      </c>
      <c r="F7" s="33">
        <v>1497</v>
      </c>
      <c r="G7" s="34">
        <v>708</v>
      </c>
      <c r="H7" s="34">
        <v>42</v>
      </c>
      <c r="I7" s="34">
        <v>418</v>
      </c>
    </row>
    <row r="8" spans="1:9" ht="12.75">
      <c r="A8" s="35" t="s">
        <v>42</v>
      </c>
      <c r="B8" s="36">
        <v>40</v>
      </c>
      <c r="C8" s="36">
        <v>322</v>
      </c>
      <c r="D8" s="36">
        <v>363</v>
      </c>
      <c r="E8" s="36">
        <v>322</v>
      </c>
      <c r="F8" s="36">
        <v>1007</v>
      </c>
      <c r="G8" s="46">
        <v>489</v>
      </c>
      <c r="H8" s="46">
        <v>21</v>
      </c>
      <c r="I8" s="46">
        <v>268</v>
      </c>
    </row>
    <row r="9" spans="1:9" ht="12.75">
      <c r="A9" s="35" t="s">
        <v>43</v>
      </c>
      <c r="B9" s="36">
        <v>9</v>
      </c>
      <c r="C9" s="36">
        <v>75</v>
      </c>
      <c r="D9" s="36">
        <v>71</v>
      </c>
      <c r="E9" s="36">
        <v>77</v>
      </c>
      <c r="F9" s="36">
        <v>223</v>
      </c>
      <c r="G9" s="46">
        <v>104</v>
      </c>
      <c r="H9" s="46">
        <v>8</v>
      </c>
      <c r="I9" s="46">
        <v>55</v>
      </c>
    </row>
    <row r="10" spans="1:9" ht="12.75">
      <c r="A10" s="35" t="s">
        <v>44</v>
      </c>
      <c r="B10" s="36">
        <v>12</v>
      </c>
      <c r="C10" s="36">
        <v>88</v>
      </c>
      <c r="D10" s="36">
        <v>96</v>
      </c>
      <c r="E10" s="36">
        <v>83</v>
      </c>
      <c r="F10" s="36">
        <v>267</v>
      </c>
      <c r="G10" s="46">
        <v>115</v>
      </c>
      <c r="H10" s="46">
        <v>13</v>
      </c>
      <c r="I10" s="46">
        <v>95</v>
      </c>
    </row>
    <row r="11" spans="1:9" ht="12.75">
      <c r="A11" s="32" t="s">
        <v>45</v>
      </c>
      <c r="B11" s="33">
        <v>39</v>
      </c>
      <c r="C11" s="33">
        <v>365</v>
      </c>
      <c r="D11" s="33">
        <v>299</v>
      </c>
      <c r="E11" s="33">
        <v>276</v>
      </c>
      <c r="F11" s="33">
        <v>940</v>
      </c>
      <c r="G11" s="34">
        <v>473</v>
      </c>
      <c r="H11" s="34">
        <v>17</v>
      </c>
      <c r="I11" s="34">
        <v>138</v>
      </c>
    </row>
    <row r="12" spans="1:9" ht="12.75">
      <c r="A12" s="35" t="s">
        <v>46</v>
      </c>
      <c r="B12" s="36">
        <v>21</v>
      </c>
      <c r="C12" s="36">
        <v>221</v>
      </c>
      <c r="D12" s="36">
        <v>154</v>
      </c>
      <c r="E12" s="36">
        <v>134</v>
      </c>
      <c r="F12" s="36">
        <v>509</v>
      </c>
      <c r="G12" s="46">
        <v>255</v>
      </c>
      <c r="H12" s="46">
        <v>6</v>
      </c>
      <c r="I12" s="46">
        <v>69</v>
      </c>
    </row>
    <row r="13" spans="1:9" ht="12.75">
      <c r="A13" s="35" t="s">
        <v>47</v>
      </c>
      <c r="B13" s="36">
        <v>18</v>
      </c>
      <c r="C13" s="36">
        <v>144</v>
      </c>
      <c r="D13" s="36">
        <v>145</v>
      </c>
      <c r="E13" s="36">
        <v>142</v>
      </c>
      <c r="F13" s="36">
        <v>431</v>
      </c>
      <c r="G13" s="46">
        <v>218</v>
      </c>
      <c r="H13" s="46">
        <v>11</v>
      </c>
      <c r="I13" s="46">
        <v>69</v>
      </c>
    </row>
    <row r="14" spans="1:9" ht="12.75">
      <c r="A14" s="32" t="s">
        <v>48</v>
      </c>
      <c r="B14" s="33">
        <v>26</v>
      </c>
      <c r="C14" s="33">
        <v>216</v>
      </c>
      <c r="D14" s="33">
        <v>204</v>
      </c>
      <c r="E14" s="33">
        <v>221</v>
      </c>
      <c r="F14" s="33">
        <v>641</v>
      </c>
      <c r="G14" s="34">
        <v>305</v>
      </c>
      <c r="H14" s="34">
        <v>37</v>
      </c>
      <c r="I14" s="34">
        <v>172</v>
      </c>
    </row>
    <row r="15" spans="1:9" ht="12.75">
      <c r="A15" s="35" t="s">
        <v>49</v>
      </c>
      <c r="B15" s="36">
        <v>17</v>
      </c>
      <c r="C15" s="36">
        <v>148</v>
      </c>
      <c r="D15" s="36">
        <v>130</v>
      </c>
      <c r="E15" s="36">
        <v>142</v>
      </c>
      <c r="F15" s="36">
        <v>420</v>
      </c>
      <c r="G15" s="46">
        <v>199</v>
      </c>
      <c r="H15" s="46">
        <v>23</v>
      </c>
      <c r="I15" s="46">
        <v>113</v>
      </c>
    </row>
    <row r="16" spans="1:9" ht="12.75">
      <c r="A16" s="35" t="s">
        <v>50</v>
      </c>
      <c r="B16" s="36">
        <v>9</v>
      </c>
      <c r="C16" s="36">
        <v>68</v>
      </c>
      <c r="D16" s="36">
        <v>74</v>
      </c>
      <c r="E16" s="36">
        <v>79</v>
      </c>
      <c r="F16" s="36">
        <v>221</v>
      </c>
      <c r="G16" s="46">
        <v>106</v>
      </c>
      <c r="H16" s="46">
        <v>14</v>
      </c>
      <c r="I16" s="46">
        <v>59</v>
      </c>
    </row>
    <row r="17" spans="1:9" ht="12.75">
      <c r="A17" s="32" t="s">
        <v>51</v>
      </c>
      <c r="B17" s="33">
        <v>19</v>
      </c>
      <c r="C17" s="33">
        <v>165</v>
      </c>
      <c r="D17" s="33">
        <v>144</v>
      </c>
      <c r="E17" s="33">
        <v>145</v>
      </c>
      <c r="F17" s="33">
        <v>454</v>
      </c>
      <c r="G17" s="34">
        <v>212</v>
      </c>
      <c r="H17" s="34">
        <v>17</v>
      </c>
      <c r="I17" s="34">
        <v>199</v>
      </c>
    </row>
    <row r="18" spans="1:9" ht="12.75">
      <c r="A18" s="32" t="s">
        <v>27</v>
      </c>
      <c r="B18" s="33">
        <v>51</v>
      </c>
      <c r="C18" s="33">
        <v>425</v>
      </c>
      <c r="D18" s="33">
        <v>403</v>
      </c>
      <c r="E18" s="33">
        <v>418</v>
      </c>
      <c r="F18" s="33">
        <v>1246</v>
      </c>
      <c r="G18" s="34">
        <v>603</v>
      </c>
      <c r="H18" s="34">
        <v>20</v>
      </c>
      <c r="I18" s="34">
        <v>123</v>
      </c>
    </row>
    <row r="19" spans="1:9" ht="12.75">
      <c r="A19" s="35" t="s">
        <v>52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46">
        <v>0</v>
      </c>
      <c r="H19" s="46">
        <v>0</v>
      </c>
      <c r="I19" s="46">
        <v>0</v>
      </c>
    </row>
    <row r="20" spans="1:9" ht="12.75">
      <c r="A20" s="35" t="s">
        <v>53</v>
      </c>
      <c r="B20" s="36">
        <v>23</v>
      </c>
      <c r="C20" s="36">
        <v>220</v>
      </c>
      <c r="D20" s="36">
        <v>184</v>
      </c>
      <c r="E20" s="36">
        <v>202</v>
      </c>
      <c r="F20" s="36">
        <v>606</v>
      </c>
      <c r="G20" s="46">
        <v>269</v>
      </c>
      <c r="H20" s="46">
        <v>2</v>
      </c>
      <c r="I20" s="46">
        <v>48</v>
      </c>
    </row>
    <row r="21" spans="1:9" ht="12.75">
      <c r="A21" s="35" t="s">
        <v>54</v>
      </c>
      <c r="B21" s="36">
        <v>28</v>
      </c>
      <c r="C21" s="36">
        <v>205</v>
      </c>
      <c r="D21" s="36">
        <v>219</v>
      </c>
      <c r="E21" s="36">
        <v>216</v>
      </c>
      <c r="F21" s="36">
        <v>640</v>
      </c>
      <c r="G21" s="46">
        <v>334</v>
      </c>
      <c r="H21" s="46">
        <v>18</v>
      </c>
      <c r="I21" s="46">
        <v>75</v>
      </c>
    </row>
    <row r="22" spans="1:9" ht="12.75">
      <c r="A22" s="32" t="s">
        <v>55</v>
      </c>
      <c r="B22" s="33">
        <v>46</v>
      </c>
      <c r="C22" s="33">
        <v>386</v>
      </c>
      <c r="D22" s="33">
        <v>368</v>
      </c>
      <c r="E22" s="33">
        <v>354</v>
      </c>
      <c r="F22" s="33">
        <v>1108</v>
      </c>
      <c r="G22" s="34">
        <v>532</v>
      </c>
      <c r="H22" s="34">
        <v>29</v>
      </c>
      <c r="I22" s="34">
        <v>213</v>
      </c>
    </row>
    <row r="23" spans="1:9" ht="12.75">
      <c r="A23" s="35" t="s">
        <v>56</v>
      </c>
      <c r="B23" s="36">
        <v>32</v>
      </c>
      <c r="C23" s="36">
        <v>265</v>
      </c>
      <c r="D23" s="36">
        <v>272</v>
      </c>
      <c r="E23" s="36">
        <v>237</v>
      </c>
      <c r="F23" s="36">
        <v>774</v>
      </c>
      <c r="G23" s="46">
        <v>379</v>
      </c>
      <c r="H23" s="46">
        <v>13</v>
      </c>
      <c r="I23" s="46">
        <v>130</v>
      </c>
    </row>
    <row r="24" spans="1:9" ht="12.75">
      <c r="A24" s="35" t="s">
        <v>57</v>
      </c>
      <c r="B24" s="36">
        <v>14</v>
      </c>
      <c r="C24" s="36">
        <v>121</v>
      </c>
      <c r="D24" s="36">
        <v>96</v>
      </c>
      <c r="E24" s="36">
        <v>117</v>
      </c>
      <c r="F24" s="36">
        <v>334</v>
      </c>
      <c r="G24" s="46">
        <v>153</v>
      </c>
      <c r="H24" s="46">
        <v>16</v>
      </c>
      <c r="I24" s="46">
        <v>83</v>
      </c>
    </row>
    <row r="25" spans="1:9" ht="12.75">
      <c r="A25" s="32" t="s">
        <v>58</v>
      </c>
      <c r="B25" s="33">
        <v>36</v>
      </c>
      <c r="C25" s="33">
        <v>288</v>
      </c>
      <c r="D25" s="33">
        <v>317</v>
      </c>
      <c r="E25" s="33">
        <v>290</v>
      </c>
      <c r="F25" s="33">
        <v>895</v>
      </c>
      <c r="G25" s="34">
        <v>448</v>
      </c>
      <c r="H25" s="34">
        <v>13</v>
      </c>
      <c r="I25" s="34">
        <v>91</v>
      </c>
    </row>
    <row r="26" spans="1:9" ht="12.75">
      <c r="A26" s="35" t="s">
        <v>59</v>
      </c>
      <c r="B26" s="36">
        <v>11</v>
      </c>
      <c r="C26" s="36">
        <v>107</v>
      </c>
      <c r="D26" s="36">
        <v>113</v>
      </c>
      <c r="E26" s="36">
        <v>73</v>
      </c>
      <c r="F26" s="36">
        <v>293</v>
      </c>
      <c r="G26" s="46">
        <v>143</v>
      </c>
      <c r="H26" s="46">
        <v>4</v>
      </c>
      <c r="I26" s="46">
        <v>0</v>
      </c>
    </row>
    <row r="27" spans="1:9" ht="12.75">
      <c r="A27" s="35" t="s">
        <v>60</v>
      </c>
      <c r="B27" s="36">
        <v>25</v>
      </c>
      <c r="C27" s="36">
        <v>181</v>
      </c>
      <c r="D27" s="36">
        <v>204</v>
      </c>
      <c r="E27" s="36">
        <v>217</v>
      </c>
      <c r="F27" s="36">
        <v>602</v>
      </c>
      <c r="G27" s="46">
        <v>305</v>
      </c>
      <c r="H27" s="46">
        <v>9</v>
      </c>
      <c r="I27" s="46">
        <v>91</v>
      </c>
    </row>
    <row r="28" spans="1:9" ht="12.75">
      <c r="A28" s="32" t="s">
        <v>32</v>
      </c>
      <c r="B28" s="33">
        <v>56</v>
      </c>
      <c r="C28" s="33">
        <v>462</v>
      </c>
      <c r="D28" s="33">
        <v>459</v>
      </c>
      <c r="E28" s="33">
        <v>399</v>
      </c>
      <c r="F28" s="33">
        <v>1320</v>
      </c>
      <c r="G28" s="34">
        <v>633</v>
      </c>
      <c r="H28" s="34">
        <v>36</v>
      </c>
      <c r="I28" s="34">
        <v>227</v>
      </c>
    </row>
    <row r="29" spans="1:9" ht="12.75">
      <c r="A29" s="35" t="s">
        <v>61</v>
      </c>
      <c r="B29" s="36">
        <v>41</v>
      </c>
      <c r="C29" s="36">
        <v>347</v>
      </c>
      <c r="D29" s="36">
        <v>354</v>
      </c>
      <c r="E29" s="36">
        <v>300</v>
      </c>
      <c r="F29" s="36">
        <v>1001</v>
      </c>
      <c r="G29" s="46">
        <v>493</v>
      </c>
      <c r="H29" s="46">
        <v>30</v>
      </c>
      <c r="I29" s="46">
        <v>182</v>
      </c>
    </row>
    <row r="30" spans="1:9" ht="12.75">
      <c r="A30" s="35" t="s">
        <v>62</v>
      </c>
      <c r="B30" s="36">
        <v>15</v>
      </c>
      <c r="C30" s="36">
        <v>115</v>
      </c>
      <c r="D30" s="36">
        <v>105</v>
      </c>
      <c r="E30" s="36">
        <v>99</v>
      </c>
      <c r="F30" s="36">
        <v>319</v>
      </c>
      <c r="G30" s="46">
        <v>140</v>
      </c>
      <c r="H30" s="46">
        <v>6</v>
      </c>
      <c r="I30" s="46">
        <v>45</v>
      </c>
    </row>
    <row r="31" spans="1:9" ht="12.75">
      <c r="A31" s="41" t="s">
        <v>37</v>
      </c>
      <c r="B31" s="41">
        <v>353</v>
      </c>
      <c r="C31" s="41">
        <v>2938</v>
      </c>
      <c r="D31" s="41">
        <v>2885</v>
      </c>
      <c r="E31" s="41">
        <v>2736</v>
      </c>
      <c r="F31" s="41">
        <v>8559</v>
      </c>
      <c r="G31" s="47">
        <v>4133</v>
      </c>
      <c r="H31" s="47">
        <v>235</v>
      </c>
      <c r="I31" s="47">
        <v>1651</v>
      </c>
    </row>
    <row r="32" spans="1:9" ht="12.75">
      <c r="A32" s="30" t="s">
        <v>78</v>
      </c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49" t="s">
        <v>79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52" t="s">
        <v>80</v>
      </c>
      <c r="B34" s="2"/>
      <c r="C34" s="2"/>
      <c r="D34" s="2"/>
      <c r="E34" s="2"/>
      <c r="F34" s="2"/>
      <c r="G34" s="2"/>
      <c r="H34" s="2"/>
      <c r="I34" s="2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9" ht="12.75">
      <c r="A2" s="5" t="s">
        <v>81</v>
      </c>
      <c r="B2" s="2"/>
      <c r="C2" s="2"/>
      <c r="D2" s="2"/>
      <c r="E2" s="2"/>
      <c r="F2" s="2"/>
      <c r="G2" s="2"/>
      <c r="H2" s="2"/>
      <c r="I2" s="3"/>
    </row>
    <row r="3" spans="1:9" ht="12.75">
      <c r="A3" s="8" t="s">
        <v>3</v>
      </c>
      <c r="B3" s="89" t="s">
        <v>4</v>
      </c>
      <c r="C3" s="89"/>
      <c r="D3" s="89"/>
      <c r="E3" s="89"/>
      <c r="F3" s="89"/>
      <c r="G3" s="90" t="s">
        <v>69</v>
      </c>
      <c r="H3" s="90" t="s">
        <v>77</v>
      </c>
      <c r="I3" s="90" t="s">
        <v>64</v>
      </c>
    </row>
    <row r="4" spans="1:9" ht="12.75">
      <c r="A4" s="8"/>
      <c r="B4" s="8" t="s">
        <v>5</v>
      </c>
      <c r="C4" s="9"/>
      <c r="D4" s="10" t="s">
        <v>6</v>
      </c>
      <c r="E4" s="9"/>
      <c r="F4" s="11" t="s">
        <v>7</v>
      </c>
      <c r="G4" s="91" t="s">
        <v>70</v>
      </c>
      <c r="H4" s="91" t="s">
        <v>70</v>
      </c>
      <c r="I4" s="91"/>
    </row>
    <row r="5" spans="1:9" ht="13.5">
      <c r="A5" s="12"/>
      <c r="B5" s="13"/>
      <c r="C5" s="14" t="s">
        <v>8</v>
      </c>
      <c r="D5" s="14" t="s">
        <v>9</v>
      </c>
      <c r="E5" s="14" t="s">
        <v>10</v>
      </c>
      <c r="F5" s="13"/>
      <c r="G5" s="45" t="s">
        <v>71</v>
      </c>
      <c r="H5" s="13"/>
      <c r="I5" s="45" t="s">
        <v>65</v>
      </c>
    </row>
    <row r="6" spans="1:9" ht="12.75">
      <c r="A6" s="32" t="s">
        <v>41</v>
      </c>
      <c r="B6" s="33">
        <v>18</v>
      </c>
      <c r="C6" s="33">
        <v>155</v>
      </c>
      <c r="D6" s="33">
        <v>153</v>
      </c>
      <c r="E6" s="33">
        <v>152</v>
      </c>
      <c r="F6" s="33">
        <v>460</v>
      </c>
      <c r="G6" s="34">
        <v>201</v>
      </c>
      <c r="H6" s="34">
        <v>20</v>
      </c>
      <c r="I6" s="34">
        <v>67</v>
      </c>
    </row>
    <row r="7" spans="1:9" ht="12.75">
      <c r="A7" s="32" t="s">
        <v>15</v>
      </c>
      <c r="B7" s="33">
        <v>61</v>
      </c>
      <c r="C7" s="33">
        <v>522</v>
      </c>
      <c r="D7" s="33">
        <v>480</v>
      </c>
      <c r="E7" s="33">
        <v>477</v>
      </c>
      <c r="F7" s="33">
        <v>1479</v>
      </c>
      <c r="G7" s="34">
        <v>685</v>
      </c>
      <c r="H7" s="34">
        <v>44</v>
      </c>
      <c r="I7" s="34">
        <v>403</v>
      </c>
    </row>
    <row r="8" spans="1:9" ht="12.75">
      <c r="A8" s="35" t="s">
        <v>42</v>
      </c>
      <c r="B8" s="36">
        <v>40</v>
      </c>
      <c r="C8" s="36">
        <v>355</v>
      </c>
      <c r="D8" s="36">
        <v>320</v>
      </c>
      <c r="E8" s="36">
        <v>321</v>
      </c>
      <c r="F8" s="36">
        <v>996</v>
      </c>
      <c r="G8" s="46">
        <v>466</v>
      </c>
      <c r="H8" s="46">
        <v>24</v>
      </c>
      <c r="I8" s="46">
        <v>243</v>
      </c>
    </row>
    <row r="9" spans="1:9" ht="12.75">
      <c r="A9" s="35" t="s">
        <v>43</v>
      </c>
      <c r="B9" s="36">
        <v>9</v>
      </c>
      <c r="C9" s="36">
        <v>67</v>
      </c>
      <c r="D9" s="36">
        <v>78</v>
      </c>
      <c r="E9" s="36">
        <v>62</v>
      </c>
      <c r="F9" s="36">
        <v>207</v>
      </c>
      <c r="G9" s="46">
        <v>93</v>
      </c>
      <c r="H9" s="46">
        <v>6</v>
      </c>
      <c r="I9" s="46">
        <v>66</v>
      </c>
    </row>
    <row r="10" spans="1:9" ht="12.75">
      <c r="A10" s="35" t="s">
        <v>44</v>
      </c>
      <c r="B10" s="36">
        <v>12</v>
      </c>
      <c r="C10" s="36">
        <v>100</v>
      </c>
      <c r="D10" s="36">
        <v>82</v>
      </c>
      <c r="E10" s="36">
        <v>94</v>
      </c>
      <c r="F10" s="36">
        <v>276</v>
      </c>
      <c r="G10" s="46">
        <v>126</v>
      </c>
      <c r="H10" s="46">
        <v>14</v>
      </c>
      <c r="I10" s="46">
        <v>94</v>
      </c>
    </row>
    <row r="11" spans="1:9" ht="12.75">
      <c r="A11" s="32" t="s">
        <v>45</v>
      </c>
      <c r="B11" s="33">
        <v>36</v>
      </c>
      <c r="C11" s="33">
        <v>305</v>
      </c>
      <c r="D11" s="33">
        <v>275</v>
      </c>
      <c r="E11" s="33">
        <v>273</v>
      </c>
      <c r="F11" s="33">
        <v>853</v>
      </c>
      <c r="G11" s="34">
        <v>441</v>
      </c>
      <c r="H11" s="34">
        <v>12</v>
      </c>
      <c r="I11" s="34">
        <v>132</v>
      </c>
    </row>
    <row r="12" spans="1:9" ht="12.75">
      <c r="A12" s="35" t="s">
        <v>46</v>
      </c>
      <c r="B12" s="36">
        <v>18</v>
      </c>
      <c r="C12" s="36">
        <v>158</v>
      </c>
      <c r="D12" s="36">
        <v>136</v>
      </c>
      <c r="E12" s="36">
        <v>149</v>
      </c>
      <c r="F12" s="36">
        <v>443</v>
      </c>
      <c r="G12" s="46">
        <v>225</v>
      </c>
      <c r="H12" s="46">
        <v>6</v>
      </c>
      <c r="I12" s="46">
        <v>72</v>
      </c>
    </row>
    <row r="13" spans="1:9" ht="12.75">
      <c r="A13" s="35" t="s">
        <v>47</v>
      </c>
      <c r="B13" s="36">
        <v>18</v>
      </c>
      <c r="C13" s="36">
        <v>147</v>
      </c>
      <c r="D13" s="36">
        <v>139</v>
      </c>
      <c r="E13" s="36">
        <v>124</v>
      </c>
      <c r="F13" s="36">
        <v>410</v>
      </c>
      <c r="G13" s="46">
        <v>216</v>
      </c>
      <c r="H13" s="46">
        <v>6</v>
      </c>
      <c r="I13" s="46">
        <v>60</v>
      </c>
    </row>
    <row r="14" spans="1:9" ht="12.75">
      <c r="A14" s="32" t="s">
        <v>48</v>
      </c>
      <c r="B14" s="33">
        <v>26</v>
      </c>
      <c r="C14" s="33">
        <v>206</v>
      </c>
      <c r="D14" s="33">
        <v>214</v>
      </c>
      <c r="E14" s="33">
        <v>220</v>
      </c>
      <c r="F14" s="33">
        <v>640</v>
      </c>
      <c r="G14" s="34">
        <v>288</v>
      </c>
      <c r="H14" s="34">
        <v>33</v>
      </c>
      <c r="I14" s="34">
        <v>149</v>
      </c>
    </row>
    <row r="15" spans="1:9" ht="12.75">
      <c r="A15" s="35" t="s">
        <v>49</v>
      </c>
      <c r="B15" s="36">
        <v>15</v>
      </c>
      <c r="C15" s="36">
        <v>128</v>
      </c>
      <c r="D15" s="36">
        <v>136</v>
      </c>
      <c r="E15" s="36">
        <v>107</v>
      </c>
      <c r="F15" s="36">
        <v>371</v>
      </c>
      <c r="G15" s="46">
        <v>163</v>
      </c>
      <c r="H15" s="46">
        <v>19</v>
      </c>
      <c r="I15" s="46">
        <v>93</v>
      </c>
    </row>
    <row r="16" spans="1:9" ht="12.75">
      <c r="A16" s="35" t="s">
        <v>50</v>
      </c>
      <c r="B16" s="36">
        <v>11</v>
      </c>
      <c r="C16" s="36">
        <v>78</v>
      </c>
      <c r="D16" s="36">
        <v>78</v>
      </c>
      <c r="E16" s="36">
        <v>113</v>
      </c>
      <c r="F16" s="36">
        <v>269</v>
      </c>
      <c r="G16" s="46">
        <v>125</v>
      </c>
      <c r="H16" s="46">
        <v>14</v>
      </c>
      <c r="I16" s="46">
        <v>56</v>
      </c>
    </row>
    <row r="17" spans="1:9" ht="12.75">
      <c r="A17" s="32" t="s">
        <v>51</v>
      </c>
      <c r="B17" s="33">
        <v>21</v>
      </c>
      <c r="C17" s="33">
        <v>147</v>
      </c>
      <c r="D17" s="33">
        <v>140</v>
      </c>
      <c r="E17" s="33">
        <v>189</v>
      </c>
      <c r="F17" s="33">
        <v>476</v>
      </c>
      <c r="G17" s="34">
        <v>209</v>
      </c>
      <c r="H17" s="34">
        <v>19</v>
      </c>
      <c r="I17" s="34">
        <v>188</v>
      </c>
    </row>
    <row r="18" spans="1:9" ht="12.75">
      <c r="A18" s="32" t="s">
        <v>27</v>
      </c>
      <c r="B18" s="33">
        <v>51</v>
      </c>
      <c r="C18" s="33">
        <v>409</v>
      </c>
      <c r="D18" s="33">
        <v>401</v>
      </c>
      <c r="E18" s="33">
        <v>431</v>
      </c>
      <c r="F18" s="33">
        <v>1241</v>
      </c>
      <c r="G18" s="34">
        <v>621</v>
      </c>
      <c r="H18" s="34">
        <v>23</v>
      </c>
      <c r="I18" s="34">
        <v>106</v>
      </c>
    </row>
    <row r="19" spans="1:9" ht="12.75">
      <c r="A19" s="35" t="s">
        <v>52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46">
        <v>0</v>
      </c>
      <c r="H19" s="46">
        <v>0</v>
      </c>
      <c r="I19" s="46">
        <v>0</v>
      </c>
    </row>
    <row r="20" spans="1:9" ht="12.75">
      <c r="A20" s="35" t="s">
        <v>53</v>
      </c>
      <c r="B20" s="36">
        <v>22</v>
      </c>
      <c r="C20" s="36">
        <v>183</v>
      </c>
      <c r="D20" s="36">
        <v>189</v>
      </c>
      <c r="E20" s="36">
        <v>200</v>
      </c>
      <c r="F20" s="36">
        <v>572</v>
      </c>
      <c r="G20" s="46">
        <v>266</v>
      </c>
      <c r="H20" s="46">
        <v>2</v>
      </c>
      <c r="I20" s="46">
        <v>35</v>
      </c>
    </row>
    <row r="21" spans="1:9" ht="12.75">
      <c r="A21" s="35" t="s">
        <v>54</v>
      </c>
      <c r="B21" s="36">
        <v>29</v>
      </c>
      <c r="C21" s="36">
        <v>226</v>
      </c>
      <c r="D21" s="36">
        <v>212</v>
      </c>
      <c r="E21" s="36">
        <v>231</v>
      </c>
      <c r="F21" s="36">
        <v>669</v>
      </c>
      <c r="G21" s="46">
        <v>355</v>
      </c>
      <c r="H21" s="46">
        <v>21</v>
      </c>
      <c r="I21" s="46">
        <v>71</v>
      </c>
    </row>
    <row r="22" spans="1:9" ht="12.75">
      <c r="A22" s="32" t="s">
        <v>55</v>
      </c>
      <c r="B22" s="33">
        <v>44</v>
      </c>
      <c r="C22" s="33">
        <v>379</v>
      </c>
      <c r="D22" s="33">
        <v>354</v>
      </c>
      <c r="E22" s="33">
        <v>317</v>
      </c>
      <c r="F22" s="33">
        <v>1050</v>
      </c>
      <c r="G22" s="34">
        <v>520</v>
      </c>
      <c r="H22" s="34">
        <v>38</v>
      </c>
      <c r="I22" s="34">
        <v>188</v>
      </c>
    </row>
    <row r="23" spans="1:9" ht="12.75">
      <c r="A23" s="35" t="s">
        <v>56</v>
      </c>
      <c r="B23" s="36">
        <v>31</v>
      </c>
      <c r="C23" s="36">
        <v>280</v>
      </c>
      <c r="D23" s="36">
        <v>241</v>
      </c>
      <c r="E23" s="36">
        <v>223</v>
      </c>
      <c r="F23" s="36">
        <v>744</v>
      </c>
      <c r="G23" s="46">
        <v>375</v>
      </c>
      <c r="H23" s="46">
        <v>19</v>
      </c>
      <c r="I23" s="46">
        <v>127</v>
      </c>
    </row>
    <row r="24" spans="1:9" ht="12.75">
      <c r="A24" s="35" t="s">
        <v>57</v>
      </c>
      <c r="B24" s="36">
        <v>13</v>
      </c>
      <c r="C24" s="36">
        <v>99</v>
      </c>
      <c r="D24" s="36">
        <v>113</v>
      </c>
      <c r="E24" s="36">
        <v>94</v>
      </c>
      <c r="F24" s="36">
        <v>306</v>
      </c>
      <c r="G24" s="46">
        <v>145</v>
      </c>
      <c r="H24" s="46">
        <v>19</v>
      </c>
      <c r="I24" s="46">
        <v>61</v>
      </c>
    </row>
    <row r="25" spans="1:9" ht="12.75">
      <c r="A25" s="32" t="s">
        <v>58</v>
      </c>
      <c r="B25" s="33">
        <v>37</v>
      </c>
      <c r="C25" s="33">
        <v>318</v>
      </c>
      <c r="D25" s="33">
        <v>294</v>
      </c>
      <c r="E25" s="33">
        <v>308</v>
      </c>
      <c r="F25" s="33">
        <v>920</v>
      </c>
      <c r="G25" s="34">
        <v>456</v>
      </c>
      <c r="H25" s="34">
        <v>18</v>
      </c>
      <c r="I25" s="34">
        <v>86</v>
      </c>
    </row>
    <row r="26" spans="1:9" ht="12.75">
      <c r="A26" s="35" t="s">
        <v>59</v>
      </c>
      <c r="B26" s="36">
        <v>10</v>
      </c>
      <c r="C26" s="36">
        <v>111</v>
      </c>
      <c r="D26" s="36">
        <v>77</v>
      </c>
      <c r="E26" s="36">
        <v>80</v>
      </c>
      <c r="F26" s="36">
        <v>268</v>
      </c>
      <c r="G26" s="46">
        <v>121</v>
      </c>
      <c r="H26" s="46">
        <v>4</v>
      </c>
      <c r="I26" s="46">
        <v>0</v>
      </c>
    </row>
    <row r="27" spans="1:9" ht="12.75">
      <c r="A27" s="35" t="s">
        <v>60</v>
      </c>
      <c r="B27" s="36">
        <v>27</v>
      </c>
      <c r="C27" s="36">
        <v>207</v>
      </c>
      <c r="D27" s="36">
        <v>217</v>
      </c>
      <c r="E27" s="36">
        <v>228</v>
      </c>
      <c r="F27" s="36">
        <v>652</v>
      </c>
      <c r="G27" s="46">
        <v>335</v>
      </c>
      <c r="H27" s="46">
        <v>14</v>
      </c>
      <c r="I27" s="46">
        <v>86</v>
      </c>
    </row>
    <row r="28" spans="1:9" ht="12.75">
      <c r="A28" s="32" t="s">
        <v>32</v>
      </c>
      <c r="B28" s="33">
        <v>52</v>
      </c>
      <c r="C28" s="33">
        <v>443</v>
      </c>
      <c r="D28" s="33">
        <v>397</v>
      </c>
      <c r="E28" s="33">
        <v>391</v>
      </c>
      <c r="F28" s="33">
        <v>1231</v>
      </c>
      <c r="G28" s="34">
        <v>593</v>
      </c>
      <c r="H28" s="34">
        <v>32</v>
      </c>
      <c r="I28" s="34">
        <v>209</v>
      </c>
    </row>
    <row r="29" spans="1:9" ht="12.75">
      <c r="A29" s="35" t="s">
        <v>61</v>
      </c>
      <c r="B29" s="36">
        <v>40</v>
      </c>
      <c r="C29" s="36">
        <v>351</v>
      </c>
      <c r="D29" s="36">
        <v>303</v>
      </c>
      <c r="E29" s="36">
        <v>305</v>
      </c>
      <c r="F29" s="36">
        <v>959</v>
      </c>
      <c r="G29" s="46">
        <v>460</v>
      </c>
      <c r="H29" s="46">
        <v>32</v>
      </c>
      <c r="I29" s="46">
        <v>164</v>
      </c>
    </row>
    <row r="30" spans="1:9" ht="12.75">
      <c r="A30" s="35" t="s">
        <v>62</v>
      </c>
      <c r="B30" s="36">
        <v>12</v>
      </c>
      <c r="C30" s="36">
        <v>92</v>
      </c>
      <c r="D30" s="36">
        <v>94</v>
      </c>
      <c r="E30" s="36">
        <v>86</v>
      </c>
      <c r="F30" s="36">
        <v>272</v>
      </c>
      <c r="G30" s="46">
        <v>133</v>
      </c>
      <c r="H30" s="46">
        <v>0</v>
      </c>
      <c r="I30" s="46">
        <v>45</v>
      </c>
    </row>
    <row r="31" spans="1:9" ht="12.75">
      <c r="A31" s="41" t="s">
        <v>37</v>
      </c>
      <c r="B31" s="41">
        <v>346</v>
      </c>
      <c r="C31" s="41">
        <v>2884</v>
      </c>
      <c r="D31" s="41">
        <v>2708</v>
      </c>
      <c r="E31" s="41">
        <v>2758</v>
      </c>
      <c r="F31" s="41">
        <v>8350</v>
      </c>
      <c r="G31" s="47">
        <v>4014</v>
      </c>
      <c r="H31" s="47">
        <v>239</v>
      </c>
      <c r="I31" s="47">
        <v>1528</v>
      </c>
    </row>
    <row r="32" spans="1:9" ht="12.75">
      <c r="A32" s="30" t="s">
        <v>78</v>
      </c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49" t="s">
        <v>79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52" t="s">
        <v>80</v>
      </c>
      <c r="B34" s="2"/>
      <c r="C34" s="2"/>
      <c r="D34" s="2"/>
      <c r="E34" s="2"/>
      <c r="F34" s="2"/>
      <c r="G34" s="2"/>
      <c r="H34" s="2"/>
      <c r="I34" s="2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9" ht="12.75">
      <c r="A2" s="5" t="s">
        <v>82</v>
      </c>
      <c r="B2" s="2"/>
      <c r="C2" s="2"/>
      <c r="D2" s="2"/>
      <c r="E2" s="2"/>
      <c r="F2" s="2"/>
      <c r="G2" s="2"/>
      <c r="H2" s="2"/>
      <c r="I2" s="3"/>
    </row>
    <row r="3" spans="1:9" ht="12.75">
      <c r="A3" s="8" t="s">
        <v>3</v>
      </c>
      <c r="B3" s="89" t="s">
        <v>4</v>
      </c>
      <c r="C3" s="89"/>
      <c r="D3" s="89"/>
      <c r="E3" s="89"/>
      <c r="F3" s="89"/>
      <c r="G3" s="90" t="s">
        <v>69</v>
      </c>
      <c r="H3" s="90" t="s">
        <v>77</v>
      </c>
      <c r="I3" s="90" t="s">
        <v>64</v>
      </c>
    </row>
    <row r="4" spans="1:9" ht="12.75">
      <c r="A4" s="8"/>
      <c r="B4" s="8" t="s">
        <v>5</v>
      </c>
      <c r="C4" s="9"/>
      <c r="D4" s="10" t="s">
        <v>6</v>
      </c>
      <c r="E4" s="9"/>
      <c r="F4" s="11" t="s">
        <v>7</v>
      </c>
      <c r="G4" s="91" t="s">
        <v>70</v>
      </c>
      <c r="H4" s="91" t="s">
        <v>70</v>
      </c>
      <c r="I4" s="91"/>
    </row>
    <row r="5" spans="1:9" ht="13.5">
      <c r="A5" s="12"/>
      <c r="B5" s="13"/>
      <c r="C5" s="14" t="s">
        <v>8</v>
      </c>
      <c r="D5" s="14" t="s">
        <v>9</v>
      </c>
      <c r="E5" s="14" t="s">
        <v>10</v>
      </c>
      <c r="F5" s="13"/>
      <c r="G5" s="45" t="s">
        <v>71</v>
      </c>
      <c r="H5" s="13"/>
      <c r="I5" s="45" t="s">
        <v>65</v>
      </c>
    </row>
    <row r="6" spans="1:9" ht="12.75">
      <c r="A6" s="32" t="s">
        <v>41</v>
      </c>
      <c r="B6" s="33">
        <v>18</v>
      </c>
      <c r="C6" s="33">
        <v>148</v>
      </c>
      <c r="D6" s="33">
        <v>147</v>
      </c>
      <c r="E6" s="33">
        <v>143</v>
      </c>
      <c r="F6" s="33">
        <v>438</v>
      </c>
      <c r="G6" s="34">
        <v>197</v>
      </c>
      <c r="H6" s="34">
        <v>18</v>
      </c>
      <c r="I6" s="34">
        <v>68</v>
      </c>
    </row>
    <row r="7" spans="1:9" ht="12.75">
      <c r="A7" s="32" t="s">
        <v>15</v>
      </c>
      <c r="B7" s="33">
        <v>60</v>
      </c>
      <c r="C7" s="33">
        <v>477</v>
      </c>
      <c r="D7" s="33">
        <v>472</v>
      </c>
      <c r="E7" s="33">
        <v>435</v>
      </c>
      <c r="F7" s="33">
        <v>1384</v>
      </c>
      <c r="G7" s="34">
        <v>664</v>
      </c>
      <c r="H7" s="34">
        <v>38</v>
      </c>
      <c r="I7" s="34">
        <v>320</v>
      </c>
    </row>
    <row r="8" spans="1:9" ht="12.75">
      <c r="A8" s="35" t="s">
        <v>42</v>
      </c>
      <c r="B8" s="36">
        <v>39</v>
      </c>
      <c r="C8" s="36">
        <v>319</v>
      </c>
      <c r="D8" s="36">
        <v>316</v>
      </c>
      <c r="E8" s="36">
        <v>295</v>
      </c>
      <c r="F8" s="36">
        <v>930</v>
      </c>
      <c r="G8" s="46">
        <v>436</v>
      </c>
      <c r="H8" s="46">
        <v>20</v>
      </c>
      <c r="I8" s="46">
        <v>194</v>
      </c>
    </row>
    <row r="9" spans="1:9" ht="12.75">
      <c r="A9" s="35" t="s">
        <v>43</v>
      </c>
      <c r="B9" s="36">
        <v>9</v>
      </c>
      <c r="C9" s="36">
        <v>74</v>
      </c>
      <c r="D9" s="36">
        <v>62</v>
      </c>
      <c r="E9" s="36">
        <v>59</v>
      </c>
      <c r="F9" s="36">
        <v>195</v>
      </c>
      <c r="G9" s="46">
        <v>99</v>
      </c>
      <c r="H9" s="46">
        <v>4</v>
      </c>
      <c r="I9" s="46">
        <v>51</v>
      </c>
    </row>
    <row r="10" spans="1:9" ht="12.75">
      <c r="A10" s="35" t="s">
        <v>44</v>
      </c>
      <c r="B10" s="36">
        <v>12</v>
      </c>
      <c r="C10" s="36">
        <v>84</v>
      </c>
      <c r="D10" s="36">
        <v>94</v>
      </c>
      <c r="E10" s="36">
        <v>81</v>
      </c>
      <c r="F10" s="36">
        <v>259</v>
      </c>
      <c r="G10" s="46">
        <v>129</v>
      </c>
      <c r="H10" s="46">
        <v>14</v>
      </c>
      <c r="I10" s="46">
        <v>75</v>
      </c>
    </row>
    <row r="11" spans="1:9" ht="12.75">
      <c r="A11" s="32" t="s">
        <v>45</v>
      </c>
      <c r="B11" s="33">
        <v>37</v>
      </c>
      <c r="C11" s="33">
        <v>280</v>
      </c>
      <c r="D11" s="33">
        <v>273</v>
      </c>
      <c r="E11" s="33">
        <v>296</v>
      </c>
      <c r="F11" s="33">
        <v>849</v>
      </c>
      <c r="G11" s="34">
        <v>409</v>
      </c>
      <c r="H11" s="34">
        <v>19</v>
      </c>
      <c r="I11" s="34">
        <v>123</v>
      </c>
    </row>
    <row r="12" spans="1:9" ht="12.75">
      <c r="A12" s="35" t="s">
        <v>46</v>
      </c>
      <c r="B12" s="36">
        <v>19</v>
      </c>
      <c r="C12" s="36">
        <v>139</v>
      </c>
      <c r="D12" s="36">
        <v>142</v>
      </c>
      <c r="E12" s="36">
        <v>155</v>
      </c>
      <c r="F12" s="36">
        <v>436</v>
      </c>
      <c r="G12" s="46">
        <v>210</v>
      </c>
      <c r="H12" s="46">
        <v>8</v>
      </c>
      <c r="I12" s="46">
        <v>76</v>
      </c>
    </row>
    <row r="13" spans="1:9" ht="12.75">
      <c r="A13" s="35" t="s">
        <v>47</v>
      </c>
      <c r="B13" s="36">
        <v>18</v>
      </c>
      <c r="C13" s="36">
        <v>141</v>
      </c>
      <c r="D13" s="36">
        <v>131</v>
      </c>
      <c r="E13" s="36">
        <v>141</v>
      </c>
      <c r="F13" s="36">
        <v>413</v>
      </c>
      <c r="G13" s="46">
        <v>199</v>
      </c>
      <c r="H13" s="46">
        <v>11</v>
      </c>
      <c r="I13" s="46">
        <v>47</v>
      </c>
    </row>
    <row r="14" spans="1:9" ht="12.75">
      <c r="A14" s="32" t="s">
        <v>48</v>
      </c>
      <c r="B14" s="33">
        <v>28</v>
      </c>
      <c r="C14" s="33">
        <v>216</v>
      </c>
      <c r="D14" s="33">
        <v>208</v>
      </c>
      <c r="E14" s="33">
        <v>217</v>
      </c>
      <c r="F14" s="33">
        <v>641</v>
      </c>
      <c r="G14" s="34">
        <v>344</v>
      </c>
      <c r="H14" s="34">
        <v>37</v>
      </c>
      <c r="I14" s="34">
        <v>134</v>
      </c>
    </row>
    <row r="15" spans="1:9" ht="12.75">
      <c r="A15" s="35" t="s">
        <v>49</v>
      </c>
      <c r="B15" s="36">
        <v>15</v>
      </c>
      <c r="C15" s="36">
        <v>136</v>
      </c>
      <c r="D15" s="36">
        <v>97</v>
      </c>
      <c r="E15" s="36">
        <v>108</v>
      </c>
      <c r="F15" s="36">
        <v>341</v>
      </c>
      <c r="G15" s="46">
        <v>197</v>
      </c>
      <c r="H15" s="46">
        <v>21</v>
      </c>
      <c r="I15" s="46">
        <v>80</v>
      </c>
    </row>
    <row r="16" spans="1:9" ht="12.75">
      <c r="A16" s="35" t="s">
        <v>50</v>
      </c>
      <c r="B16" s="36">
        <v>13</v>
      </c>
      <c r="C16" s="36">
        <v>80</v>
      </c>
      <c r="D16" s="36">
        <v>111</v>
      </c>
      <c r="E16" s="36">
        <v>109</v>
      </c>
      <c r="F16" s="36">
        <v>300</v>
      </c>
      <c r="G16" s="46">
        <v>147</v>
      </c>
      <c r="H16" s="46">
        <v>16</v>
      </c>
      <c r="I16" s="46">
        <v>54</v>
      </c>
    </row>
    <row r="17" spans="1:9" ht="12.75">
      <c r="A17" s="32" t="s">
        <v>51</v>
      </c>
      <c r="B17" s="33">
        <v>23</v>
      </c>
      <c r="C17" s="33">
        <v>140</v>
      </c>
      <c r="D17" s="33">
        <v>185</v>
      </c>
      <c r="E17" s="33">
        <v>178</v>
      </c>
      <c r="F17" s="33">
        <v>503</v>
      </c>
      <c r="G17" s="34">
        <v>243</v>
      </c>
      <c r="H17" s="34">
        <v>28</v>
      </c>
      <c r="I17" s="34">
        <v>165</v>
      </c>
    </row>
    <row r="18" spans="1:9" ht="12.75">
      <c r="A18" s="32" t="s">
        <v>27</v>
      </c>
      <c r="B18" s="33">
        <v>54</v>
      </c>
      <c r="C18" s="33">
        <v>415</v>
      </c>
      <c r="D18" s="33">
        <v>444</v>
      </c>
      <c r="E18" s="33">
        <v>419</v>
      </c>
      <c r="F18" s="33">
        <v>1278</v>
      </c>
      <c r="G18" s="34">
        <v>628</v>
      </c>
      <c r="H18" s="34">
        <v>28</v>
      </c>
      <c r="I18" s="34">
        <v>102</v>
      </c>
    </row>
    <row r="19" spans="1:9" ht="12.75">
      <c r="A19" s="35" t="s">
        <v>52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46">
        <v>0</v>
      </c>
      <c r="H19" s="46">
        <v>0</v>
      </c>
      <c r="I19" s="46">
        <v>0</v>
      </c>
    </row>
    <row r="20" spans="1:9" ht="12.75">
      <c r="A20" s="35" t="s">
        <v>53</v>
      </c>
      <c r="B20" s="36">
        <v>28</v>
      </c>
      <c r="C20" s="36">
        <v>204</v>
      </c>
      <c r="D20" s="36">
        <v>227</v>
      </c>
      <c r="E20" s="36">
        <v>220</v>
      </c>
      <c r="F20" s="36">
        <v>651</v>
      </c>
      <c r="G20" s="46">
        <v>319</v>
      </c>
      <c r="H20" s="46">
        <v>7</v>
      </c>
      <c r="I20" s="46">
        <v>38</v>
      </c>
    </row>
    <row r="21" spans="1:9" ht="12.75">
      <c r="A21" s="35" t="s">
        <v>54</v>
      </c>
      <c r="B21" s="36">
        <v>26</v>
      </c>
      <c r="C21" s="36">
        <v>211</v>
      </c>
      <c r="D21" s="36">
        <v>217</v>
      </c>
      <c r="E21" s="36">
        <v>199</v>
      </c>
      <c r="F21" s="36">
        <v>627</v>
      </c>
      <c r="G21" s="46">
        <v>309</v>
      </c>
      <c r="H21" s="46">
        <v>21</v>
      </c>
      <c r="I21" s="46">
        <v>64</v>
      </c>
    </row>
    <row r="22" spans="1:9" ht="12.75">
      <c r="A22" s="32" t="s">
        <v>55</v>
      </c>
      <c r="B22" s="33">
        <v>44</v>
      </c>
      <c r="C22" s="33">
        <v>346</v>
      </c>
      <c r="D22" s="33">
        <v>322</v>
      </c>
      <c r="E22" s="33">
        <v>328</v>
      </c>
      <c r="F22" s="33">
        <v>996</v>
      </c>
      <c r="G22" s="34">
        <v>477</v>
      </c>
      <c r="H22" s="34">
        <v>42</v>
      </c>
      <c r="I22" s="34">
        <v>174</v>
      </c>
    </row>
    <row r="23" spans="1:9" ht="12.75">
      <c r="A23" s="35" t="s">
        <v>56</v>
      </c>
      <c r="B23" s="36">
        <v>31</v>
      </c>
      <c r="C23" s="36">
        <v>240</v>
      </c>
      <c r="D23" s="36">
        <v>230</v>
      </c>
      <c r="E23" s="36">
        <v>234</v>
      </c>
      <c r="F23" s="36">
        <v>704</v>
      </c>
      <c r="G23" s="46">
        <v>348</v>
      </c>
      <c r="H23" s="46">
        <v>25</v>
      </c>
      <c r="I23" s="46">
        <v>119</v>
      </c>
    </row>
    <row r="24" spans="1:9" ht="12.75">
      <c r="A24" s="35" t="s">
        <v>57</v>
      </c>
      <c r="B24" s="36">
        <v>13</v>
      </c>
      <c r="C24" s="36">
        <v>106</v>
      </c>
      <c r="D24" s="36">
        <v>92</v>
      </c>
      <c r="E24" s="36">
        <v>94</v>
      </c>
      <c r="F24" s="36">
        <v>292</v>
      </c>
      <c r="G24" s="46">
        <v>129</v>
      </c>
      <c r="H24" s="46">
        <v>17</v>
      </c>
      <c r="I24" s="46">
        <v>55</v>
      </c>
    </row>
    <row r="25" spans="1:9" ht="12.75">
      <c r="A25" s="32" t="s">
        <v>58</v>
      </c>
      <c r="B25" s="33">
        <v>38</v>
      </c>
      <c r="C25" s="33">
        <v>283</v>
      </c>
      <c r="D25" s="33">
        <v>280</v>
      </c>
      <c r="E25" s="33">
        <v>286</v>
      </c>
      <c r="F25" s="33">
        <v>849</v>
      </c>
      <c r="G25" s="34">
        <v>396</v>
      </c>
      <c r="H25" s="34">
        <v>28</v>
      </c>
      <c r="I25" s="34">
        <v>67</v>
      </c>
    </row>
    <row r="26" spans="1:9" ht="12.75">
      <c r="A26" s="35" t="s">
        <v>59</v>
      </c>
      <c r="B26" s="36">
        <v>9</v>
      </c>
      <c r="C26" s="36">
        <v>77</v>
      </c>
      <c r="D26" s="36">
        <v>81</v>
      </c>
      <c r="E26" s="36">
        <v>79</v>
      </c>
      <c r="F26" s="36">
        <v>237</v>
      </c>
      <c r="G26" s="46">
        <v>104</v>
      </c>
      <c r="H26" s="46">
        <v>4</v>
      </c>
      <c r="I26" s="46">
        <v>0</v>
      </c>
    </row>
    <row r="27" spans="1:9" ht="12.75">
      <c r="A27" s="35" t="s">
        <v>60</v>
      </c>
      <c r="B27" s="36">
        <v>29</v>
      </c>
      <c r="C27" s="36">
        <v>206</v>
      </c>
      <c r="D27" s="36">
        <v>199</v>
      </c>
      <c r="E27" s="36">
        <v>207</v>
      </c>
      <c r="F27" s="36">
        <v>612</v>
      </c>
      <c r="G27" s="46">
        <v>292</v>
      </c>
      <c r="H27" s="46">
        <v>24</v>
      </c>
      <c r="I27" s="46">
        <v>67</v>
      </c>
    </row>
    <row r="28" spans="1:9" ht="12.75">
      <c r="A28" s="32" t="s">
        <v>32</v>
      </c>
      <c r="B28" s="33">
        <v>52</v>
      </c>
      <c r="C28" s="33">
        <v>394</v>
      </c>
      <c r="D28" s="33">
        <v>388</v>
      </c>
      <c r="E28" s="33">
        <v>393</v>
      </c>
      <c r="F28" s="33">
        <v>1175</v>
      </c>
      <c r="G28" s="34">
        <v>564</v>
      </c>
      <c r="H28" s="34">
        <v>44</v>
      </c>
      <c r="I28" s="34">
        <v>190</v>
      </c>
    </row>
    <row r="29" spans="1:9" ht="12.75">
      <c r="A29" s="35" t="s">
        <v>61</v>
      </c>
      <c r="B29" s="36">
        <v>39</v>
      </c>
      <c r="C29" s="36">
        <v>303</v>
      </c>
      <c r="D29" s="36">
        <v>306</v>
      </c>
      <c r="E29" s="36">
        <v>295</v>
      </c>
      <c r="F29" s="36">
        <v>904</v>
      </c>
      <c r="G29" s="46">
        <v>428</v>
      </c>
      <c r="H29" s="46">
        <v>40</v>
      </c>
      <c r="I29" s="46">
        <v>152</v>
      </c>
    </row>
    <row r="30" spans="1:9" ht="12.75">
      <c r="A30" s="35" t="s">
        <v>62</v>
      </c>
      <c r="B30" s="36">
        <v>13</v>
      </c>
      <c r="C30" s="36">
        <v>91</v>
      </c>
      <c r="D30" s="36">
        <v>82</v>
      </c>
      <c r="E30" s="36">
        <v>98</v>
      </c>
      <c r="F30" s="36">
        <v>271</v>
      </c>
      <c r="G30" s="46">
        <v>136</v>
      </c>
      <c r="H30" s="46">
        <v>4</v>
      </c>
      <c r="I30" s="46">
        <v>38</v>
      </c>
    </row>
    <row r="31" spans="1:9" ht="12.75">
      <c r="A31" s="41" t="s">
        <v>37</v>
      </c>
      <c r="B31" s="41">
        <v>354</v>
      </c>
      <c r="C31" s="41">
        <v>2699</v>
      </c>
      <c r="D31" s="41">
        <v>2719</v>
      </c>
      <c r="E31" s="41">
        <v>2695</v>
      </c>
      <c r="F31" s="41">
        <v>8113</v>
      </c>
      <c r="G31" s="47">
        <v>3922</v>
      </c>
      <c r="H31" s="47">
        <v>282</v>
      </c>
      <c r="I31" s="47">
        <v>1343</v>
      </c>
    </row>
    <row r="32" spans="1:9" ht="12.75">
      <c r="A32" s="30" t="s">
        <v>78</v>
      </c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49" t="s">
        <v>79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52" t="s">
        <v>80</v>
      </c>
      <c r="B34" s="2"/>
      <c r="C34" s="2"/>
      <c r="D34" s="2"/>
      <c r="E34" s="2"/>
      <c r="F34" s="2"/>
      <c r="G34" s="2"/>
      <c r="H34" s="2"/>
      <c r="I34" s="2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20">
      <selection activeCell="A35" sqref="A35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9" ht="12.75">
      <c r="A2" s="53" t="s">
        <v>83</v>
      </c>
      <c r="B2" s="2"/>
      <c r="C2" s="2"/>
      <c r="D2" s="2"/>
      <c r="E2" s="2"/>
      <c r="F2" s="2"/>
      <c r="G2" s="2"/>
      <c r="H2" s="2"/>
      <c r="I2" s="3"/>
    </row>
    <row r="3" spans="1:9" ht="12.75">
      <c r="A3" s="8" t="s">
        <v>3</v>
      </c>
      <c r="B3" s="89" t="s">
        <v>4</v>
      </c>
      <c r="C3" s="89"/>
      <c r="D3" s="89"/>
      <c r="E3" s="89"/>
      <c r="F3" s="89"/>
      <c r="G3" s="90" t="s">
        <v>69</v>
      </c>
      <c r="H3" s="90" t="s">
        <v>77</v>
      </c>
      <c r="I3" s="90" t="s">
        <v>64</v>
      </c>
    </row>
    <row r="4" spans="1:9" ht="12.75">
      <c r="A4" s="8"/>
      <c r="B4" s="8" t="s">
        <v>5</v>
      </c>
      <c r="C4" s="9"/>
      <c r="D4" s="10" t="s">
        <v>6</v>
      </c>
      <c r="E4" s="9"/>
      <c r="F4" s="11" t="s">
        <v>7</v>
      </c>
      <c r="G4" s="91" t="s">
        <v>70</v>
      </c>
      <c r="H4" s="91" t="s">
        <v>70</v>
      </c>
      <c r="I4" s="91"/>
    </row>
    <row r="5" spans="1:9" ht="13.5">
      <c r="A5" s="12"/>
      <c r="B5" s="13"/>
      <c r="C5" s="14" t="s">
        <v>8</v>
      </c>
      <c r="D5" s="14" t="s">
        <v>9</v>
      </c>
      <c r="E5" s="14" t="s">
        <v>10</v>
      </c>
      <c r="F5" s="13"/>
      <c r="G5" s="45" t="s">
        <v>71</v>
      </c>
      <c r="H5" s="13"/>
      <c r="I5" s="45" t="s">
        <v>65</v>
      </c>
    </row>
    <row r="6" spans="1:9" ht="12.75">
      <c r="A6" s="32" t="s">
        <v>41</v>
      </c>
      <c r="B6" s="33">
        <v>18</v>
      </c>
      <c r="C6" s="33">
        <v>149</v>
      </c>
      <c r="D6" s="33">
        <v>133</v>
      </c>
      <c r="E6" s="33">
        <v>143</v>
      </c>
      <c r="F6" s="33">
        <v>425</v>
      </c>
      <c r="G6" s="34">
        <v>196</v>
      </c>
      <c r="H6" s="34">
        <v>21</v>
      </c>
      <c r="I6" s="34">
        <v>83</v>
      </c>
    </row>
    <row r="7" spans="1:9" ht="12.75">
      <c r="A7" s="32" t="s">
        <v>15</v>
      </c>
      <c r="B7" s="33">
        <v>60</v>
      </c>
      <c r="C7" s="33">
        <v>473</v>
      </c>
      <c r="D7" s="33">
        <v>438</v>
      </c>
      <c r="E7" s="33">
        <v>432</v>
      </c>
      <c r="F7" s="33">
        <v>1343</v>
      </c>
      <c r="G7" s="34">
        <v>634</v>
      </c>
      <c r="H7" s="34">
        <v>49</v>
      </c>
      <c r="I7" s="34">
        <v>300</v>
      </c>
    </row>
    <row r="8" spans="1:9" ht="12.75">
      <c r="A8" s="35" t="s">
        <v>42</v>
      </c>
      <c r="B8" s="36">
        <v>39</v>
      </c>
      <c r="C8" s="36">
        <v>323</v>
      </c>
      <c r="D8" s="36">
        <v>298</v>
      </c>
      <c r="E8" s="36">
        <v>286</v>
      </c>
      <c r="F8" s="36">
        <v>907</v>
      </c>
      <c r="G8" s="46">
        <v>413</v>
      </c>
      <c r="H8" s="46">
        <v>27</v>
      </c>
      <c r="I8" s="46">
        <v>201</v>
      </c>
    </row>
    <row r="9" spans="1:9" ht="12.75">
      <c r="A9" s="35" t="s">
        <v>43</v>
      </c>
      <c r="B9" s="36">
        <v>9</v>
      </c>
      <c r="C9" s="36">
        <v>61</v>
      </c>
      <c r="D9" s="36">
        <v>60</v>
      </c>
      <c r="E9" s="36">
        <v>60</v>
      </c>
      <c r="F9" s="36">
        <v>181</v>
      </c>
      <c r="G9" s="46">
        <v>79</v>
      </c>
      <c r="H9" s="46">
        <v>9</v>
      </c>
      <c r="I9" s="46">
        <v>40</v>
      </c>
    </row>
    <row r="10" spans="1:9" ht="12.75">
      <c r="A10" s="35" t="s">
        <v>44</v>
      </c>
      <c r="B10" s="36">
        <v>12</v>
      </c>
      <c r="C10" s="36">
        <v>89</v>
      </c>
      <c r="D10" s="36">
        <v>80</v>
      </c>
      <c r="E10" s="36">
        <v>86</v>
      </c>
      <c r="F10" s="36">
        <v>255</v>
      </c>
      <c r="G10" s="46">
        <v>142</v>
      </c>
      <c r="H10" s="46">
        <v>13</v>
      </c>
      <c r="I10" s="46">
        <v>59</v>
      </c>
    </row>
    <row r="11" spans="1:9" ht="12.75">
      <c r="A11" s="32" t="s">
        <v>45</v>
      </c>
      <c r="B11" s="33">
        <v>35</v>
      </c>
      <c r="C11" s="33">
        <v>270</v>
      </c>
      <c r="D11" s="33">
        <v>293</v>
      </c>
      <c r="E11" s="33">
        <v>228</v>
      </c>
      <c r="F11" s="33">
        <v>791</v>
      </c>
      <c r="G11" s="34">
        <v>392</v>
      </c>
      <c r="H11" s="34">
        <v>18</v>
      </c>
      <c r="I11" s="34">
        <v>70</v>
      </c>
    </row>
    <row r="12" spans="1:9" ht="12.75">
      <c r="A12" s="35" t="s">
        <v>46</v>
      </c>
      <c r="B12" s="36">
        <v>18</v>
      </c>
      <c r="C12" s="36">
        <v>140</v>
      </c>
      <c r="D12" s="36">
        <v>150</v>
      </c>
      <c r="E12" s="36">
        <v>120</v>
      </c>
      <c r="F12" s="36">
        <v>410</v>
      </c>
      <c r="G12" s="46">
        <v>212</v>
      </c>
      <c r="H12" s="46">
        <v>8</v>
      </c>
      <c r="I12" s="46">
        <v>53</v>
      </c>
    </row>
    <row r="13" spans="1:9" ht="12.75">
      <c r="A13" s="35" t="s">
        <v>47</v>
      </c>
      <c r="B13" s="36">
        <v>17</v>
      </c>
      <c r="C13" s="36">
        <v>130</v>
      </c>
      <c r="D13" s="36">
        <v>143</v>
      </c>
      <c r="E13" s="36">
        <v>108</v>
      </c>
      <c r="F13" s="36">
        <v>381</v>
      </c>
      <c r="G13" s="46">
        <v>180</v>
      </c>
      <c r="H13" s="46">
        <v>10</v>
      </c>
      <c r="I13" s="46">
        <v>17</v>
      </c>
    </row>
    <row r="14" spans="1:9" ht="12.75">
      <c r="A14" s="32" t="s">
        <v>48</v>
      </c>
      <c r="B14" s="33">
        <v>27</v>
      </c>
      <c r="C14" s="33">
        <v>200</v>
      </c>
      <c r="D14" s="33">
        <v>213</v>
      </c>
      <c r="E14" s="33">
        <v>178</v>
      </c>
      <c r="F14" s="33">
        <v>591</v>
      </c>
      <c r="G14" s="34">
        <v>297</v>
      </c>
      <c r="H14" s="34">
        <v>34</v>
      </c>
      <c r="I14" s="34">
        <v>114</v>
      </c>
    </row>
    <row r="15" spans="1:9" ht="12.75">
      <c r="A15" s="35" t="s">
        <v>49</v>
      </c>
      <c r="B15" s="36">
        <v>13</v>
      </c>
      <c r="C15" s="36">
        <v>83</v>
      </c>
      <c r="D15" s="36">
        <v>109</v>
      </c>
      <c r="E15" s="36">
        <v>92</v>
      </c>
      <c r="F15" s="36">
        <v>284</v>
      </c>
      <c r="G15" s="46">
        <v>153</v>
      </c>
      <c r="H15" s="46">
        <v>17</v>
      </c>
      <c r="I15" s="46">
        <v>62</v>
      </c>
    </row>
    <row r="16" spans="1:9" ht="12.75">
      <c r="A16" s="35" t="s">
        <v>50</v>
      </c>
      <c r="B16" s="36">
        <v>14</v>
      </c>
      <c r="C16" s="36">
        <v>117</v>
      </c>
      <c r="D16" s="36">
        <v>104</v>
      </c>
      <c r="E16" s="36">
        <v>86</v>
      </c>
      <c r="F16" s="36">
        <v>307</v>
      </c>
      <c r="G16" s="46">
        <v>144</v>
      </c>
      <c r="H16" s="46">
        <v>17</v>
      </c>
      <c r="I16" s="46">
        <v>52</v>
      </c>
    </row>
    <row r="17" spans="1:9" ht="12.75">
      <c r="A17" s="32" t="s">
        <v>51</v>
      </c>
      <c r="B17" s="33">
        <v>24</v>
      </c>
      <c r="C17" s="33">
        <v>187</v>
      </c>
      <c r="D17" s="33">
        <v>184</v>
      </c>
      <c r="E17" s="33">
        <v>157</v>
      </c>
      <c r="F17" s="33">
        <v>528</v>
      </c>
      <c r="G17" s="34">
        <v>245</v>
      </c>
      <c r="H17" s="34">
        <v>32</v>
      </c>
      <c r="I17" s="34">
        <v>164</v>
      </c>
    </row>
    <row r="18" spans="1:9" ht="12.75">
      <c r="A18" s="32" t="s">
        <v>27</v>
      </c>
      <c r="B18" s="33">
        <v>53</v>
      </c>
      <c r="C18" s="33">
        <v>443</v>
      </c>
      <c r="D18" s="33">
        <v>415</v>
      </c>
      <c r="E18" s="33">
        <v>393</v>
      </c>
      <c r="F18" s="33">
        <v>1251</v>
      </c>
      <c r="G18" s="34">
        <v>612</v>
      </c>
      <c r="H18" s="34">
        <v>27</v>
      </c>
      <c r="I18" s="34">
        <v>91</v>
      </c>
    </row>
    <row r="19" spans="1:9" ht="12.75">
      <c r="A19" s="35" t="s">
        <v>52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46">
        <v>0</v>
      </c>
      <c r="H19" s="46">
        <v>0</v>
      </c>
      <c r="I19" s="46">
        <v>0</v>
      </c>
    </row>
    <row r="20" spans="1:9" ht="12.75">
      <c r="A20" s="35" t="s">
        <v>53</v>
      </c>
      <c r="B20" s="36">
        <v>28</v>
      </c>
      <c r="C20" s="36">
        <v>227</v>
      </c>
      <c r="D20" s="36">
        <v>219</v>
      </c>
      <c r="E20" s="36">
        <v>203</v>
      </c>
      <c r="F20" s="36">
        <v>649</v>
      </c>
      <c r="G20" s="46">
        <v>330</v>
      </c>
      <c r="H20" s="46">
        <v>5</v>
      </c>
      <c r="I20" s="46">
        <v>40</v>
      </c>
    </row>
    <row r="21" spans="1:9" ht="12.75">
      <c r="A21" s="35" t="s">
        <v>54</v>
      </c>
      <c r="B21" s="36">
        <v>25</v>
      </c>
      <c r="C21" s="36">
        <v>216</v>
      </c>
      <c r="D21" s="36">
        <v>196</v>
      </c>
      <c r="E21" s="36">
        <v>190</v>
      </c>
      <c r="F21" s="36">
        <v>602</v>
      </c>
      <c r="G21" s="46">
        <v>282</v>
      </c>
      <c r="H21" s="46">
        <v>22</v>
      </c>
      <c r="I21" s="46">
        <v>51</v>
      </c>
    </row>
    <row r="22" spans="1:9" ht="12.75">
      <c r="A22" s="32" t="s">
        <v>55</v>
      </c>
      <c r="B22" s="33">
        <v>44</v>
      </c>
      <c r="C22" s="33">
        <v>317</v>
      </c>
      <c r="D22" s="33">
        <v>330</v>
      </c>
      <c r="E22" s="33">
        <v>289</v>
      </c>
      <c r="F22" s="33">
        <v>936</v>
      </c>
      <c r="G22" s="34">
        <v>462</v>
      </c>
      <c r="H22" s="34">
        <v>36</v>
      </c>
      <c r="I22" s="34">
        <v>170</v>
      </c>
    </row>
    <row r="23" spans="1:9" ht="12.75">
      <c r="A23" s="35" t="s">
        <v>56</v>
      </c>
      <c r="B23" s="36">
        <v>32</v>
      </c>
      <c r="C23" s="36">
        <v>227</v>
      </c>
      <c r="D23" s="36">
        <v>238</v>
      </c>
      <c r="E23" s="36">
        <v>210</v>
      </c>
      <c r="F23" s="36">
        <v>675</v>
      </c>
      <c r="G23" s="46">
        <v>341</v>
      </c>
      <c r="H23" s="46">
        <v>18</v>
      </c>
      <c r="I23" s="46">
        <v>113</v>
      </c>
    </row>
    <row r="24" spans="1:9" ht="12.75">
      <c r="A24" s="35" t="s">
        <v>57</v>
      </c>
      <c r="B24" s="36">
        <v>12</v>
      </c>
      <c r="C24" s="36">
        <v>90</v>
      </c>
      <c r="D24" s="36">
        <v>92</v>
      </c>
      <c r="E24" s="36">
        <v>79</v>
      </c>
      <c r="F24" s="36">
        <v>261</v>
      </c>
      <c r="G24" s="46">
        <v>121</v>
      </c>
      <c r="H24" s="46">
        <v>18</v>
      </c>
      <c r="I24" s="46">
        <v>57</v>
      </c>
    </row>
    <row r="25" spans="1:9" ht="12.75">
      <c r="A25" s="32" t="s">
        <v>58</v>
      </c>
      <c r="B25" s="33">
        <v>39</v>
      </c>
      <c r="C25" s="33">
        <v>276</v>
      </c>
      <c r="D25" s="33">
        <v>273</v>
      </c>
      <c r="E25" s="33">
        <v>317</v>
      </c>
      <c r="F25" s="33">
        <v>866</v>
      </c>
      <c r="G25" s="34">
        <v>419</v>
      </c>
      <c r="H25" s="34">
        <v>32</v>
      </c>
      <c r="I25" s="34">
        <v>74</v>
      </c>
    </row>
    <row r="26" spans="1:9" ht="12.75">
      <c r="A26" s="35" t="s">
        <v>59</v>
      </c>
      <c r="B26" s="36">
        <v>23</v>
      </c>
      <c r="C26" s="36">
        <v>187</v>
      </c>
      <c r="D26" s="36">
        <v>166</v>
      </c>
      <c r="E26" s="36">
        <v>195</v>
      </c>
      <c r="F26" s="36">
        <v>548</v>
      </c>
      <c r="G26" s="46">
        <v>254</v>
      </c>
      <c r="H26" s="46">
        <v>20</v>
      </c>
      <c r="I26" s="46">
        <v>27</v>
      </c>
    </row>
    <row r="27" spans="1:9" ht="12.75">
      <c r="A27" s="35" t="s">
        <v>60</v>
      </c>
      <c r="B27" s="36">
        <v>16</v>
      </c>
      <c r="C27" s="36">
        <v>89</v>
      </c>
      <c r="D27" s="36">
        <v>107</v>
      </c>
      <c r="E27" s="36">
        <v>122</v>
      </c>
      <c r="F27" s="36">
        <v>318</v>
      </c>
      <c r="G27" s="46">
        <v>165</v>
      </c>
      <c r="H27" s="46">
        <v>12</v>
      </c>
      <c r="I27" s="46">
        <v>47</v>
      </c>
    </row>
    <row r="28" spans="1:9" ht="12.75">
      <c r="A28" s="32" t="s">
        <v>32</v>
      </c>
      <c r="B28" s="33">
        <v>52</v>
      </c>
      <c r="C28" s="33">
        <v>368</v>
      </c>
      <c r="D28" s="33">
        <v>395</v>
      </c>
      <c r="E28" s="33">
        <v>357</v>
      </c>
      <c r="F28" s="33">
        <v>1120</v>
      </c>
      <c r="G28" s="34">
        <v>539</v>
      </c>
      <c r="H28" s="34">
        <v>47</v>
      </c>
      <c r="I28" s="34">
        <v>128</v>
      </c>
    </row>
    <row r="29" spans="1:9" ht="12.75">
      <c r="A29" s="35" t="s">
        <v>61</v>
      </c>
      <c r="B29" s="36">
        <v>39</v>
      </c>
      <c r="C29" s="36">
        <v>288</v>
      </c>
      <c r="D29" s="36">
        <v>293</v>
      </c>
      <c r="E29" s="36">
        <v>265</v>
      </c>
      <c r="F29" s="36">
        <v>846</v>
      </c>
      <c r="G29" s="46">
        <v>409</v>
      </c>
      <c r="H29" s="46">
        <v>41</v>
      </c>
      <c r="I29" s="46">
        <v>109</v>
      </c>
    </row>
    <row r="30" spans="1:9" ht="12.75">
      <c r="A30" s="35" t="s">
        <v>62</v>
      </c>
      <c r="B30" s="36">
        <v>13</v>
      </c>
      <c r="C30" s="36">
        <v>80</v>
      </c>
      <c r="D30" s="36">
        <v>102</v>
      </c>
      <c r="E30" s="36">
        <v>92</v>
      </c>
      <c r="F30" s="36">
        <v>274</v>
      </c>
      <c r="G30" s="46">
        <v>130</v>
      </c>
      <c r="H30" s="46">
        <v>6</v>
      </c>
      <c r="I30" s="46">
        <v>19</v>
      </c>
    </row>
    <row r="31" spans="1:9" ht="12.75">
      <c r="A31" s="41" t="s">
        <v>37</v>
      </c>
      <c r="B31" s="41">
        <v>352</v>
      </c>
      <c r="C31" s="41">
        <v>2683</v>
      </c>
      <c r="D31" s="41">
        <v>2674</v>
      </c>
      <c r="E31" s="41">
        <v>2494</v>
      </c>
      <c r="F31" s="41">
        <v>7851</v>
      </c>
      <c r="G31" s="47">
        <v>3796</v>
      </c>
      <c r="H31" s="47">
        <v>296</v>
      </c>
      <c r="I31" s="47">
        <v>1194</v>
      </c>
    </row>
    <row r="32" spans="1:9" ht="12.75">
      <c r="A32" s="30" t="s">
        <v>78</v>
      </c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49" t="s">
        <v>79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52" t="s">
        <v>80</v>
      </c>
      <c r="B34" s="2"/>
      <c r="C34" s="2"/>
      <c r="D34" s="2"/>
      <c r="E34" s="2"/>
      <c r="F34" s="2"/>
      <c r="G34" s="2"/>
      <c r="H34" s="2"/>
      <c r="I34" s="2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PageLayoutView="0" workbookViewId="0" topLeftCell="A1">
      <selection activeCell="J1" sqref="J1"/>
    </sheetView>
  </sheetViews>
  <sheetFormatPr defaultColWidth="9.00390625" defaultRowHeight="12"/>
  <cols>
    <col min="1" max="1" width="20.875" style="4" customWidth="1"/>
    <col min="2" max="2" width="9.125" style="4" customWidth="1"/>
    <col min="3" max="5" width="9.75390625" style="4" customWidth="1"/>
    <col min="6" max="16384" width="9.125" style="4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9" ht="12.75">
      <c r="A2" s="53" t="s">
        <v>84</v>
      </c>
      <c r="B2" s="2"/>
      <c r="C2" s="2"/>
      <c r="D2" s="2"/>
      <c r="E2" s="2"/>
      <c r="F2" s="2"/>
      <c r="G2" s="2"/>
      <c r="H2" s="2"/>
      <c r="I2" s="3"/>
    </row>
    <row r="3" spans="1:9" ht="12.75">
      <c r="A3" s="6" t="s">
        <v>3</v>
      </c>
      <c r="B3" s="89" t="s">
        <v>4</v>
      </c>
      <c r="C3" s="89"/>
      <c r="D3" s="89"/>
      <c r="E3" s="89"/>
      <c r="F3" s="89"/>
      <c r="G3" s="90" t="s">
        <v>69</v>
      </c>
      <c r="H3" s="90" t="s">
        <v>77</v>
      </c>
      <c r="I3" s="90" t="s">
        <v>64</v>
      </c>
    </row>
    <row r="4" spans="1:9" ht="12.75">
      <c r="A4" s="8"/>
      <c r="B4" s="8" t="s">
        <v>5</v>
      </c>
      <c r="C4" s="9"/>
      <c r="D4" s="10" t="s">
        <v>6</v>
      </c>
      <c r="E4" s="9"/>
      <c r="F4" s="11" t="s">
        <v>7</v>
      </c>
      <c r="G4" s="91" t="s">
        <v>70</v>
      </c>
      <c r="H4" s="91" t="s">
        <v>70</v>
      </c>
      <c r="I4" s="91"/>
    </row>
    <row r="5" spans="1:9" ht="13.5">
      <c r="A5" s="12"/>
      <c r="B5" s="13"/>
      <c r="C5" s="14" t="s">
        <v>8</v>
      </c>
      <c r="D5" s="14" t="s">
        <v>9</v>
      </c>
      <c r="E5" s="14" t="s">
        <v>10</v>
      </c>
      <c r="F5" s="13"/>
      <c r="G5" s="45" t="s">
        <v>71</v>
      </c>
      <c r="H5" s="13"/>
      <c r="I5" s="45" t="s">
        <v>65</v>
      </c>
    </row>
    <row r="6" spans="1:9" ht="12.75">
      <c r="A6" s="32" t="s">
        <v>41</v>
      </c>
      <c r="B6" s="33">
        <v>18</v>
      </c>
      <c r="C6" s="33">
        <v>132</v>
      </c>
      <c r="D6" s="33">
        <v>139</v>
      </c>
      <c r="E6" s="33">
        <v>126</v>
      </c>
      <c r="F6" s="33">
        <v>397</v>
      </c>
      <c r="G6" s="34">
        <v>201</v>
      </c>
      <c r="H6" s="34">
        <v>20</v>
      </c>
      <c r="I6" s="34">
        <v>57</v>
      </c>
    </row>
    <row r="7" spans="1:9" ht="12.75">
      <c r="A7" s="32" t="s">
        <v>15</v>
      </c>
      <c r="B7" s="33">
        <v>59</v>
      </c>
      <c r="C7" s="33">
        <v>447</v>
      </c>
      <c r="D7" s="33">
        <v>432</v>
      </c>
      <c r="E7" s="33">
        <v>407</v>
      </c>
      <c r="F7" s="33">
        <v>1286</v>
      </c>
      <c r="G7" s="34">
        <v>628</v>
      </c>
      <c r="H7" s="34">
        <v>42</v>
      </c>
      <c r="I7" s="34">
        <v>268</v>
      </c>
    </row>
    <row r="8" spans="1:9" ht="12.75">
      <c r="A8" s="35" t="s">
        <v>42</v>
      </c>
      <c r="B8" s="36">
        <v>38</v>
      </c>
      <c r="C8" s="36">
        <v>292</v>
      </c>
      <c r="D8" s="36">
        <v>287</v>
      </c>
      <c r="E8" s="36">
        <v>267</v>
      </c>
      <c r="F8" s="36">
        <v>846</v>
      </c>
      <c r="G8" s="46">
        <v>398</v>
      </c>
      <c r="H8" s="46">
        <v>17</v>
      </c>
      <c r="I8" s="46">
        <v>177</v>
      </c>
    </row>
    <row r="9" spans="1:9" ht="12.75">
      <c r="A9" s="35" t="s">
        <v>43</v>
      </c>
      <c r="B9" s="36">
        <v>9</v>
      </c>
      <c r="C9" s="36">
        <v>60</v>
      </c>
      <c r="D9" s="36">
        <v>60</v>
      </c>
      <c r="E9" s="36">
        <v>64</v>
      </c>
      <c r="F9" s="36">
        <v>184</v>
      </c>
      <c r="G9" s="46">
        <v>89</v>
      </c>
      <c r="H9" s="46">
        <v>10</v>
      </c>
      <c r="I9" s="46">
        <v>35</v>
      </c>
    </row>
    <row r="10" spans="1:9" ht="12.75">
      <c r="A10" s="35" t="s">
        <v>44</v>
      </c>
      <c r="B10" s="36">
        <v>12</v>
      </c>
      <c r="C10" s="36">
        <v>95</v>
      </c>
      <c r="D10" s="36">
        <v>85</v>
      </c>
      <c r="E10" s="36">
        <v>76</v>
      </c>
      <c r="F10" s="36">
        <v>256</v>
      </c>
      <c r="G10" s="46">
        <v>141</v>
      </c>
      <c r="H10" s="46">
        <v>15</v>
      </c>
      <c r="I10" s="46">
        <v>56</v>
      </c>
    </row>
    <row r="11" spans="1:9" ht="12.75">
      <c r="A11" s="32" t="s">
        <v>45</v>
      </c>
      <c r="B11" s="33">
        <v>33</v>
      </c>
      <c r="C11" s="33">
        <v>293</v>
      </c>
      <c r="D11" s="33">
        <v>233</v>
      </c>
      <c r="E11" s="33">
        <v>225</v>
      </c>
      <c r="F11" s="33">
        <v>751</v>
      </c>
      <c r="G11" s="34">
        <v>348</v>
      </c>
      <c r="H11" s="34">
        <v>16</v>
      </c>
      <c r="I11" s="34">
        <v>63</v>
      </c>
    </row>
    <row r="12" spans="1:9" ht="12.75">
      <c r="A12" s="35" t="s">
        <v>46</v>
      </c>
      <c r="B12" s="36">
        <v>16</v>
      </c>
      <c r="C12" s="36">
        <v>153</v>
      </c>
      <c r="D12" s="36">
        <v>125</v>
      </c>
      <c r="E12" s="36">
        <v>84</v>
      </c>
      <c r="F12" s="36">
        <v>362</v>
      </c>
      <c r="G12" s="46">
        <v>173</v>
      </c>
      <c r="H12" s="46">
        <v>5</v>
      </c>
      <c r="I12" s="46">
        <v>47</v>
      </c>
    </row>
    <row r="13" spans="1:9" ht="12.75">
      <c r="A13" s="35" t="s">
        <v>47</v>
      </c>
      <c r="B13" s="36">
        <v>17</v>
      </c>
      <c r="C13" s="36">
        <v>140</v>
      </c>
      <c r="D13" s="36">
        <v>108</v>
      </c>
      <c r="E13" s="36">
        <v>141</v>
      </c>
      <c r="F13" s="36">
        <v>389</v>
      </c>
      <c r="G13" s="46">
        <v>175</v>
      </c>
      <c r="H13" s="46">
        <v>11</v>
      </c>
      <c r="I13" s="46">
        <v>16</v>
      </c>
    </row>
    <row r="14" spans="1:9" ht="12.75">
      <c r="A14" s="32" t="s">
        <v>48</v>
      </c>
      <c r="B14" s="33">
        <v>26</v>
      </c>
      <c r="C14" s="33">
        <v>205</v>
      </c>
      <c r="D14" s="33">
        <v>171</v>
      </c>
      <c r="E14" s="33">
        <v>160</v>
      </c>
      <c r="F14" s="33">
        <v>536</v>
      </c>
      <c r="G14" s="34">
        <v>281</v>
      </c>
      <c r="H14" s="34">
        <v>31</v>
      </c>
      <c r="I14" s="34">
        <v>98</v>
      </c>
    </row>
    <row r="15" spans="1:9" ht="12.75">
      <c r="A15" s="35" t="s">
        <v>49</v>
      </c>
      <c r="B15" s="36">
        <v>13</v>
      </c>
      <c r="C15" s="36">
        <v>100</v>
      </c>
      <c r="D15" s="36">
        <v>85</v>
      </c>
      <c r="E15" s="36">
        <v>75</v>
      </c>
      <c r="F15" s="36">
        <v>260</v>
      </c>
      <c r="G15" s="46">
        <v>148</v>
      </c>
      <c r="H15" s="46">
        <v>19</v>
      </c>
      <c r="I15" s="46">
        <v>55</v>
      </c>
    </row>
    <row r="16" spans="1:9" ht="12.75">
      <c r="A16" s="35" t="s">
        <v>50</v>
      </c>
      <c r="B16" s="36">
        <v>13</v>
      </c>
      <c r="C16" s="36">
        <v>105</v>
      </c>
      <c r="D16" s="36">
        <v>86</v>
      </c>
      <c r="E16" s="36">
        <v>85</v>
      </c>
      <c r="F16" s="36">
        <v>276</v>
      </c>
      <c r="G16" s="46">
        <v>133</v>
      </c>
      <c r="H16" s="46">
        <v>12</v>
      </c>
      <c r="I16" s="46">
        <v>43</v>
      </c>
    </row>
    <row r="17" spans="1:9" ht="12.75">
      <c r="A17" s="32" t="s">
        <v>51</v>
      </c>
      <c r="B17" s="33">
        <v>22</v>
      </c>
      <c r="C17" s="33">
        <v>177</v>
      </c>
      <c r="D17" s="33">
        <v>158</v>
      </c>
      <c r="E17" s="33">
        <v>142</v>
      </c>
      <c r="F17" s="33">
        <v>477</v>
      </c>
      <c r="G17" s="34">
        <v>218</v>
      </c>
      <c r="H17" s="34">
        <v>27</v>
      </c>
      <c r="I17" s="34">
        <v>143</v>
      </c>
    </row>
    <row r="18" spans="1:9" ht="12.75">
      <c r="A18" s="32" t="s">
        <v>27</v>
      </c>
      <c r="B18" s="33">
        <v>51</v>
      </c>
      <c r="C18" s="33">
        <v>414</v>
      </c>
      <c r="D18" s="33">
        <v>381</v>
      </c>
      <c r="E18" s="33">
        <v>380</v>
      </c>
      <c r="F18" s="33">
        <v>1175</v>
      </c>
      <c r="G18" s="34">
        <v>591</v>
      </c>
      <c r="H18" s="34">
        <v>18</v>
      </c>
      <c r="I18" s="34">
        <v>55</v>
      </c>
    </row>
    <row r="19" spans="1:9" ht="12.75">
      <c r="A19" s="35" t="s">
        <v>52</v>
      </c>
      <c r="B19" s="36"/>
      <c r="C19" s="36"/>
      <c r="D19" s="36"/>
      <c r="E19" s="36"/>
      <c r="F19" s="36"/>
      <c r="G19" s="46"/>
      <c r="H19" s="46"/>
      <c r="I19" s="46"/>
    </row>
    <row r="20" spans="1:9" ht="12.75">
      <c r="A20" s="35" t="s">
        <v>53</v>
      </c>
      <c r="B20" s="36">
        <v>27</v>
      </c>
      <c r="C20" s="36">
        <v>222</v>
      </c>
      <c r="D20" s="36">
        <v>199</v>
      </c>
      <c r="E20" s="36">
        <v>204</v>
      </c>
      <c r="F20" s="36">
        <v>625</v>
      </c>
      <c r="G20" s="46">
        <v>328</v>
      </c>
      <c r="H20" s="46">
        <v>5</v>
      </c>
      <c r="I20" s="46">
        <v>24</v>
      </c>
    </row>
    <row r="21" spans="1:9" ht="12.75">
      <c r="A21" s="35" t="s">
        <v>54</v>
      </c>
      <c r="B21" s="36">
        <v>24</v>
      </c>
      <c r="C21" s="36">
        <v>192</v>
      </c>
      <c r="D21" s="36">
        <v>182</v>
      </c>
      <c r="E21" s="36">
        <v>176</v>
      </c>
      <c r="F21" s="36">
        <v>550</v>
      </c>
      <c r="G21" s="46">
        <v>263</v>
      </c>
      <c r="H21" s="46">
        <v>13</v>
      </c>
      <c r="I21" s="46">
        <v>31</v>
      </c>
    </row>
    <row r="22" spans="1:9" ht="12.75">
      <c r="A22" s="32" t="s">
        <v>55</v>
      </c>
      <c r="B22" s="33">
        <v>46</v>
      </c>
      <c r="C22" s="33">
        <v>328</v>
      </c>
      <c r="D22" s="33">
        <v>292</v>
      </c>
      <c r="E22" s="33">
        <v>331</v>
      </c>
      <c r="F22" s="33">
        <v>951</v>
      </c>
      <c r="G22" s="34">
        <v>483</v>
      </c>
      <c r="H22" s="34">
        <v>35</v>
      </c>
      <c r="I22" s="34">
        <v>154</v>
      </c>
    </row>
    <row r="23" spans="1:9" ht="12.75">
      <c r="A23" s="35" t="s">
        <v>56</v>
      </c>
      <c r="B23" s="36">
        <v>33</v>
      </c>
      <c r="C23" s="36">
        <v>236</v>
      </c>
      <c r="D23" s="36">
        <v>219</v>
      </c>
      <c r="E23" s="36">
        <v>223</v>
      </c>
      <c r="F23" s="36">
        <v>678</v>
      </c>
      <c r="G23" s="46">
        <v>347</v>
      </c>
      <c r="H23" s="46">
        <v>22</v>
      </c>
      <c r="I23" s="46">
        <v>108</v>
      </c>
    </row>
    <row r="24" spans="1:9" ht="12.75">
      <c r="A24" s="35" t="s">
        <v>57</v>
      </c>
      <c r="B24" s="36">
        <v>13</v>
      </c>
      <c r="C24" s="36">
        <v>92</v>
      </c>
      <c r="D24" s="36">
        <v>73</v>
      </c>
      <c r="E24" s="36">
        <v>108</v>
      </c>
      <c r="F24" s="36">
        <v>273</v>
      </c>
      <c r="G24" s="46">
        <v>136</v>
      </c>
      <c r="H24" s="46">
        <v>13</v>
      </c>
      <c r="I24" s="46">
        <v>46</v>
      </c>
    </row>
    <row r="25" spans="1:9" ht="12.75">
      <c r="A25" s="32" t="s">
        <v>58</v>
      </c>
      <c r="B25" s="33">
        <v>40</v>
      </c>
      <c r="C25" s="33">
        <v>273</v>
      </c>
      <c r="D25" s="33">
        <v>314</v>
      </c>
      <c r="E25" s="33">
        <v>339</v>
      </c>
      <c r="F25" s="33">
        <v>926</v>
      </c>
      <c r="G25" s="34">
        <v>448</v>
      </c>
      <c r="H25" s="34">
        <v>21</v>
      </c>
      <c r="I25" s="34">
        <v>92</v>
      </c>
    </row>
    <row r="26" spans="1:9" ht="12.75">
      <c r="A26" s="35" t="s">
        <v>59</v>
      </c>
      <c r="B26" s="36">
        <v>22</v>
      </c>
      <c r="C26" s="36">
        <v>167</v>
      </c>
      <c r="D26" s="36">
        <v>198</v>
      </c>
      <c r="E26" s="36">
        <v>185</v>
      </c>
      <c r="F26" s="36">
        <v>550</v>
      </c>
      <c r="G26" s="46">
        <v>253</v>
      </c>
      <c r="H26" s="46">
        <v>13</v>
      </c>
      <c r="I26" s="46">
        <v>27</v>
      </c>
    </row>
    <row r="27" spans="1:9" ht="12.75">
      <c r="A27" s="35" t="s">
        <v>60</v>
      </c>
      <c r="B27" s="36">
        <v>18</v>
      </c>
      <c r="C27" s="36">
        <v>106</v>
      </c>
      <c r="D27" s="36">
        <v>116</v>
      </c>
      <c r="E27" s="36">
        <v>154</v>
      </c>
      <c r="F27" s="36">
        <v>376</v>
      </c>
      <c r="G27" s="46">
        <v>195</v>
      </c>
      <c r="H27" s="46">
        <v>8</v>
      </c>
      <c r="I27" s="46">
        <v>65</v>
      </c>
    </row>
    <row r="28" spans="1:9" ht="12.75">
      <c r="A28" s="32" t="s">
        <v>32</v>
      </c>
      <c r="B28" s="33">
        <v>51</v>
      </c>
      <c r="C28" s="33">
        <v>385</v>
      </c>
      <c r="D28" s="33">
        <v>365</v>
      </c>
      <c r="E28" s="33">
        <v>319</v>
      </c>
      <c r="F28" s="33">
        <v>1069</v>
      </c>
      <c r="G28" s="34">
        <v>505</v>
      </c>
      <c r="H28" s="34">
        <v>42</v>
      </c>
      <c r="I28" s="34">
        <v>121</v>
      </c>
    </row>
    <row r="29" spans="1:9" ht="12.75">
      <c r="A29" s="35" t="s">
        <v>61</v>
      </c>
      <c r="B29" s="36">
        <v>38</v>
      </c>
      <c r="C29" s="36">
        <v>280</v>
      </c>
      <c r="D29" s="36">
        <v>273</v>
      </c>
      <c r="E29" s="36">
        <v>255</v>
      </c>
      <c r="F29" s="36">
        <v>808</v>
      </c>
      <c r="G29" s="46">
        <v>368</v>
      </c>
      <c r="H29" s="46">
        <v>35</v>
      </c>
      <c r="I29" s="46">
        <v>96</v>
      </c>
    </row>
    <row r="30" spans="1:9" ht="12.75">
      <c r="A30" s="35" t="s">
        <v>62</v>
      </c>
      <c r="B30" s="36">
        <v>13</v>
      </c>
      <c r="C30" s="36">
        <v>105</v>
      </c>
      <c r="D30" s="36">
        <v>92</v>
      </c>
      <c r="E30" s="36">
        <v>64</v>
      </c>
      <c r="F30" s="36">
        <v>261</v>
      </c>
      <c r="G30" s="46">
        <v>137</v>
      </c>
      <c r="H30" s="46">
        <v>7</v>
      </c>
      <c r="I30" s="46">
        <v>25</v>
      </c>
    </row>
    <row r="31" spans="1:9" ht="12.75">
      <c r="A31" s="41" t="s">
        <v>37</v>
      </c>
      <c r="B31" s="41">
        <v>346</v>
      </c>
      <c r="C31" s="41">
        <v>2654</v>
      </c>
      <c r="D31" s="41">
        <v>2485</v>
      </c>
      <c r="E31" s="41">
        <v>2429</v>
      </c>
      <c r="F31" s="41">
        <v>7568</v>
      </c>
      <c r="G31" s="47">
        <v>3703</v>
      </c>
      <c r="H31" s="47">
        <v>252</v>
      </c>
      <c r="I31" s="47">
        <v>1051</v>
      </c>
    </row>
    <row r="32" spans="1:9" ht="12.75">
      <c r="A32" s="30" t="s">
        <v>78</v>
      </c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49" t="s">
        <v>79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52" t="s">
        <v>80</v>
      </c>
      <c r="B34" s="2"/>
      <c r="C34" s="2"/>
      <c r="D34" s="2"/>
      <c r="E34" s="2"/>
      <c r="F34" s="2"/>
      <c r="G34" s="2"/>
      <c r="H34" s="2"/>
      <c r="I34" s="2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PageLayoutView="0" workbookViewId="0" topLeftCell="A20">
      <selection activeCell="A36" sqref="A36"/>
    </sheetView>
  </sheetViews>
  <sheetFormatPr defaultColWidth="9.625" defaultRowHeight="12"/>
  <cols>
    <col min="1" max="1" width="19.375" style="55" customWidth="1"/>
    <col min="2" max="6" width="9.375" style="55" customWidth="1"/>
    <col min="7" max="9" width="10.875" style="55" customWidth="1"/>
    <col min="10" max="16384" width="9.625" style="55" customWidth="1"/>
  </cols>
  <sheetData>
    <row r="1" spans="1:9" ht="15" customHeight="1">
      <c r="A1" s="1" t="s">
        <v>0</v>
      </c>
      <c r="B1" s="19"/>
      <c r="C1" s="19"/>
      <c r="D1" s="19"/>
      <c r="E1" s="19"/>
      <c r="F1" s="19"/>
      <c r="G1" s="19"/>
      <c r="H1" s="19"/>
      <c r="I1" s="54" t="s">
        <v>1</v>
      </c>
    </row>
    <row r="2" spans="1:9" ht="15" customHeight="1">
      <c r="A2" s="53" t="s">
        <v>85</v>
      </c>
      <c r="B2" s="19"/>
      <c r="C2" s="19"/>
      <c r="D2" s="19"/>
      <c r="E2" s="19"/>
      <c r="F2" s="19"/>
      <c r="G2" s="19"/>
      <c r="H2" s="19"/>
      <c r="I2" s="54"/>
    </row>
    <row r="3" spans="1:9" s="57" customFormat="1" ht="15.75" customHeight="1">
      <c r="A3" s="56" t="s">
        <v>3</v>
      </c>
      <c r="B3" s="89" t="s">
        <v>4</v>
      </c>
      <c r="C3" s="89"/>
      <c r="D3" s="89"/>
      <c r="E3" s="89"/>
      <c r="F3" s="89"/>
      <c r="G3" s="90" t="s">
        <v>69</v>
      </c>
      <c r="H3" s="90" t="s">
        <v>77</v>
      </c>
      <c r="I3" s="90" t="s">
        <v>64</v>
      </c>
    </row>
    <row r="4" spans="1:9" s="57" customFormat="1" ht="15" customHeight="1">
      <c r="A4" s="58"/>
      <c r="B4" s="58" t="s">
        <v>5</v>
      </c>
      <c r="C4" s="59"/>
      <c r="D4" s="60" t="s">
        <v>6</v>
      </c>
      <c r="E4" s="59"/>
      <c r="F4" s="61" t="s">
        <v>7</v>
      </c>
      <c r="G4" s="91" t="s">
        <v>70</v>
      </c>
      <c r="H4" s="91" t="s">
        <v>70</v>
      </c>
      <c r="I4" s="91"/>
    </row>
    <row r="5" spans="1:9" s="65" customFormat="1" ht="15" customHeight="1">
      <c r="A5" s="62"/>
      <c r="B5" s="63"/>
      <c r="C5" s="64" t="s">
        <v>86</v>
      </c>
      <c r="D5" s="64" t="s">
        <v>87</v>
      </c>
      <c r="E5" s="64" t="s">
        <v>88</v>
      </c>
      <c r="F5" s="63"/>
      <c r="G5" s="45" t="s">
        <v>65</v>
      </c>
      <c r="H5" s="63"/>
      <c r="I5" s="45" t="s">
        <v>66</v>
      </c>
    </row>
    <row r="6" spans="1:9" s="68" customFormat="1" ht="12.75" customHeight="1">
      <c r="A6" s="16" t="s">
        <v>41</v>
      </c>
      <c r="B6" s="16">
        <v>17</v>
      </c>
      <c r="C6" s="16">
        <v>139</v>
      </c>
      <c r="D6" s="16">
        <v>130</v>
      </c>
      <c r="E6" s="16">
        <v>130</v>
      </c>
      <c r="F6" s="16">
        <v>399</v>
      </c>
      <c r="G6" s="66">
        <v>189</v>
      </c>
      <c r="H6" s="67">
        <v>17</v>
      </c>
      <c r="I6" s="67">
        <v>42</v>
      </c>
    </row>
    <row r="7" spans="1:9" s="68" customFormat="1" ht="11.25" customHeight="1">
      <c r="A7" s="16" t="s">
        <v>15</v>
      </c>
      <c r="B7" s="16">
        <v>58</v>
      </c>
      <c r="C7" s="16">
        <v>434</v>
      </c>
      <c r="D7" s="16">
        <v>409</v>
      </c>
      <c r="E7" s="16">
        <v>433</v>
      </c>
      <c r="F7" s="16">
        <v>1276</v>
      </c>
      <c r="G7" s="66">
        <v>639</v>
      </c>
      <c r="H7" s="67">
        <v>40</v>
      </c>
      <c r="I7" s="67">
        <v>250</v>
      </c>
    </row>
    <row r="8" spans="1:9" ht="11.25" customHeight="1">
      <c r="A8" s="22" t="s">
        <v>42</v>
      </c>
      <c r="B8" s="22">
        <v>37</v>
      </c>
      <c r="C8" s="22">
        <v>285</v>
      </c>
      <c r="D8" s="22">
        <v>267</v>
      </c>
      <c r="E8" s="22">
        <v>289</v>
      </c>
      <c r="F8" s="22">
        <v>841</v>
      </c>
      <c r="G8" s="69">
        <v>427</v>
      </c>
      <c r="H8" s="70">
        <v>18</v>
      </c>
      <c r="I8" s="70">
        <v>161</v>
      </c>
    </row>
    <row r="9" spans="1:9" ht="11.25" customHeight="1">
      <c r="A9" s="22" t="s">
        <v>43</v>
      </c>
      <c r="B9" s="22">
        <v>9</v>
      </c>
      <c r="C9" s="22">
        <v>54</v>
      </c>
      <c r="D9" s="22">
        <v>67</v>
      </c>
      <c r="E9" s="22">
        <v>60</v>
      </c>
      <c r="F9" s="22">
        <v>181</v>
      </c>
      <c r="G9" s="69">
        <v>83</v>
      </c>
      <c r="H9" s="70">
        <v>10</v>
      </c>
      <c r="I9" s="70">
        <v>26</v>
      </c>
    </row>
    <row r="10" spans="1:9" ht="11.25" customHeight="1">
      <c r="A10" s="22" t="s">
        <v>44</v>
      </c>
      <c r="B10" s="22">
        <v>12</v>
      </c>
      <c r="C10" s="22">
        <v>95</v>
      </c>
      <c r="D10" s="22">
        <v>75</v>
      </c>
      <c r="E10" s="22">
        <v>84</v>
      </c>
      <c r="F10" s="22">
        <v>254</v>
      </c>
      <c r="G10" s="69">
        <v>129</v>
      </c>
      <c r="H10" s="70">
        <v>12</v>
      </c>
      <c r="I10" s="70">
        <v>63</v>
      </c>
    </row>
    <row r="11" spans="1:9" s="68" customFormat="1" ht="11.25" customHeight="1">
      <c r="A11" s="16" t="s">
        <v>45</v>
      </c>
      <c r="B11" s="16">
        <v>30</v>
      </c>
      <c r="C11" s="16">
        <v>233</v>
      </c>
      <c r="D11" s="16">
        <v>231</v>
      </c>
      <c r="E11" s="16">
        <v>230</v>
      </c>
      <c r="F11" s="16">
        <v>694</v>
      </c>
      <c r="G11" s="66">
        <v>334</v>
      </c>
      <c r="H11" s="67">
        <v>11</v>
      </c>
      <c r="I11" s="67">
        <v>69</v>
      </c>
    </row>
    <row r="12" spans="1:9" ht="11.25" customHeight="1">
      <c r="A12" s="22" t="s">
        <v>46</v>
      </c>
      <c r="B12" s="22">
        <v>14</v>
      </c>
      <c r="C12" s="22">
        <v>125</v>
      </c>
      <c r="D12" s="22">
        <v>92</v>
      </c>
      <c r="E12" s="22">
        <v>116</v>
      </c>
      <c r="F12" s="22">
        <v>333</v>
      </c>
      <c r="G12" s="69">
        <v>171</v>
      </c>
      <c r="H12" s="70">
        <v>6</v>
      </c>
      <c r="I12" s="70">
        <v>50</v>
      </c>
    </row>
    <row r="13" spans="1:9" ht="11.25" customHeight="1">
      <c r="A13" s="22" t="s">
        <v>47</v>
      </c>
      <c r="B13" s="22">
        <v>16</v>
      </c>
      <c r="C13" s="22">
        <v>108</v>
      </c>
      <c r="D13" s="22">
        <v>139</v>
      </c>
      <c r="E13" s="22">
        <v>114</v>
      </c>
      <c r="F13" s="22">
        <v>361</v>
      </c>
      <c r="G13" s="69">
        <v>163</v>
      </c>
      <c r="H13" s="70">
        <v>5</v>
      </c>
      <c r="I13" s="70">
        <v>19</v>
      </c>
    </row>
    <row r="14" spans="1:9" s="68" customFormat="1" ht="11.25" customHeight="1">
      <c r="A14" s="16" t="s">
        <v>48</v>
      </c>
      <c r="B14" s="16">
        <v>25</v>
      </c>
      <c r="C14" s="16">
        <v>165</v>
      </c>
      <c r="D14" s="16">
        <v>151</v>
      </c>
      <c r="E14" s="16">
        <v>170</v>
      </c>
      <c r="F14" s="16">
        <v>486</v>
      </c>
      <c r="G14" s="66">
        <v>247</v>
      </c>
      <c r="H14" s="67">
        <v>39</v>
      </c>
      <c r="I14" s="67">
        <v>93</v>
      </c>
    </row>
    <row r="15" spans="1:9" ht="11.25" customHeight="1">
      <c r="A15" s="22" t="s">
        <v>49</v>
      </c>
      <c r="B15" s="22">
        <v>12</v>
      </c>
      <c r="C15" s="22">
        <v>79</v>
      </c>
      <c r="D15" s="22">
        <v>69</v>
      </c>
      <c r="E15" s="22">
        <v>75</v>
      </c>
      <c r="F15" s="22">
        <v>223</v>
      </c>
      <c r="G15" s="69">
        <v>127</v>
      </c>
      <c r="H15" s="70">
        <v>18</v>
      </c>
      <c r="I15" s="70">
        <v>49</v>
      </c>
    </row>
    <row r="16" spans="1:9" ht="11.25" customHeight="1">
      <c r="A16" s="22" t="s">
        <v>50</v>
      </c>
      <c r="B16" s="22">
        <v>13</v>
      </c>
      <c r="C16" s="22">
        <v>86</v>
      </c>
      <c r="D16" s="22">
        <v>82</v>
      </c>
      <c r="E16" s="22">
        <v>95</v>
      </c>
      <c r="F16" s="22">
        <v>263</v>
      </c>
      <c r="G16" s="69">
        <v>120</v>
      </c>
      <c r="H16" s="70">
        <v>21</v>
      </c>
      <c r="I16" s="70">
        <v>44</v>
      </c>
    </row>
    <row r="17" spans="1:9" s="68" customFormat="1" ht="11.25" customHeight="1">
      <c r="A17" s="16" t="s">
        <v>51</v>
      </c>
      <c r="B17" s="16">
        <v>21</v>
      </c>
      <c r="C17" s="16">
        <v>157</v>
      </c>
      <c r="D17" s="16">
        <v>133</v>
      </c>
      <c r="E17" s="16">
        <v>142</v>
      </c>
      <c r="F17" s="16">
        <v>432</v>
      </c>
      <c r="G17" s="66">
        <v>171</v>
      </c>
      <c r="H17" s="67">
        <v>25</v>
      </c>
      <c r="I17" s="67">
        <v>121</v>
      </c>
    </row>
    <row r="18" spans="1:9" s="68" customFormat="1" ht="11.25" customHeight="1">
      <c r="A18" s="16" t="s">
        <v>27</v>
      </c>
      <c r="B18" s="16">
        <v>51</v>
      </c>
      <c r="C18" s="16">
        <v>369</v>
      </c>
      <c r="D18" s="16">
        <v>379</v>
      </c>
      <c r="E18" s="16">
        <v>384</v>
      </c>
      <c r="F18" s="16">
        <v>1132</v>
      </c>
      <c r="G18" s="66">
        <v>566</v>
      </c>
      <c r="H18" s="67">
        <v>18</v>
      </c>
      <c r="I18" s="67">
        <v>54</v>
      </c>
    </row>
    <row r="19" spans="1:9" ht="11.25" customHeight="1">
      <c r="A19" s="22" t="s">
        <v>52</v>
      </c>
      <c r="B19" s="22"/>
      <c r="C19" s="22"/>
      <c r="D19" s="22"/>
      <c r="E19" s="22"/>
      <c r="F19" s="22"/>
      <c r="G19" s="69"/>
      <c r="H19" s="67"/>
      <c r="I19" s="67"/>
    </row>
    <row r="20" spans="1:9" ht="11.25" customHeight="1">
      <c r="A20" s="22" t="s">
        <v>53</v>
      </c>
      <c r="B20" s="22">
        <v>27</v>
      </c>
      <c r="C20" s="22">
        <v>193</v>
      </c>
      <c r="D20" s="22">
        <v>205</v>
      </c>
      <c r="E20" s="22">
        <v>188</v>
      </c>
      <c r="F20" s="22">
        <v>586</v>
      </c>
      <c r="G20" s="69">
        <v>310</v>
      </c>
      <c r="H20" s="70">
        <v>3</v>
      </c>
      <c r="I20" s="70">
        <v>31</v>
      </c>
    </row>
    <row r="21" spans="1:9" ht="11.25" customHeight="1">
      <c r="A21" s="22" t="s">
        <v>54</v>
      </c>
      <c r="B21" s="22">
        <v>24</v>
      </c>
      <c r="C21" s="22">
        <v>176</v>
      </c>
      <c r="D21" s="22">
        <v>174</v>
      </c>
      <c r="E21" s="22">
        <v>196</v>
      </c>
      <c r="F21" s="22">
        <v>546</v>
      </c>
      <c r="G21" s="69">
        <v>256</v>
      </c>
      <c r="H21" s="70">
        <v>15</v>
      </c>
      <c r="I21" s="70">
        <v>23</v>
      </c>
    </row>
    <row r="22" spans="1:9" s="68" customFormat="1" ht="11.25" customHeight="1">
      <c r="A22" s="16" t="s">
        <v>55</v>
      </c>
      <c r="B22" s="16">
        <v>46</v>
      </c>
      <c r="C22" s="16">
        <v>297</v>
      </c>
      <c r="D22" s="16">
        <v>330</v>
      </c>
      <c r="E22" s="16">
        <v>319</v>
      </c>
      <c r="F22" s="16">
        <v>946</v>
      </c>
      <c r="G22" s="66">
        <v>467</v>
      </c>
      <c r="H22" s="67">
        <v>44</v>
      </c>
      <c r="I22" s="67">
        <v>136</v>
      </c>
    </row>
    <row r="23" spans="1:9" ht="11.25" customHeight="1">
      <c r="A23" s="22" t="s">
        <v>89</v>
      </c>
      <c r="B23" s="22">
        <v>32</v>
      </c>
      <c r="C23" s="22">
        <v>224</v>
      </c>
      <c r="D23" s="22">
        <v>225</v>
      </c>
      <c r="E23" s="22">
        <v>219</v>
      </c>
      <c r="F23" s="22">
        <v>668</v>
      </c>
      <c r="G23" s="69">
        <v>322</v>
      </c>
      <c r="H23" s="70">
        <v>25</v>
      </c>
      <c r="I23" s="70">
        <v>98</v>
      </c>
    </row>
    <row r="24" spans="1:9" ht="11.25" customHeight="1">
      <c r="A24" s="22" t="s">
        <v>57</v>
      </c>
      <c r="B24" s="22">
        <v>14</v>
      </c>
      <c r="C24" s="22">
        <v>73</v>
      </c>
      <c r="D24" s="22">
        <v>105</v>
      </c>
      <c r="E24" s="22">
        <v>100</v>
      </c>
      <c r="F24" s="22">
        <v>278</v>
      </c>
      <c r="G24" s="69">
        <v>145</v>
      </c>
      <c r="H24" s="70">
        <v>19</v>
      </c>
      <c r="I24" s="70">
        <v>38</v>
      </c>
    </row>
    <row r="25" spans="1:9" s="68" customFormat="1" ht="11.25" customHeight="1">
      <c r="A25" s="16" t="s">
        <v>58</v>
      </c>
      <c r="B25" s="16">
        <v>40</v>
      </c>
      <c r="C25" s="16">
        <v>313</v>
      </c>
      <c r="D25" s="16">
        <v>325</v>
      </c>
      <c r="E25" s="16">
        <v>295</v>
      </c>
      <c r="F25" s="16">
        <v>933</v>
      </c>
      <c r="G25" s="66">
        <v>413</v>
      </c>
      <c r="H25" s="67">
        <v>23</v>
      </c>
      <c r="I25" s="67">
        <v>73</v>
      </c>
    </row>
    <row r="26" spans="1:9" ht="11.25" customHeight="1">
      <c r="A26" s="22" t="s">
        <v>59</v>
      </c>
      <c r="B26" s="22">
        <v>21</v>
      </c>
      <c r="C26" s="22">
        <v>199</v>
      </c>
      <c r="D26" s="22">
        <v>184</v>
      </c>
      <c r="E26" s="22">
        <v>158</v>
      </c>
      <c r="F26" s="22">
        <v>541</v>
      </c>
      <c r="G26" s="69">
        <v>242</v>
      </c>
      <c r="H26" s="70">
        <v>12</v>
      </c>
      <c r="I26" s="70">
        <v>17</v>
      </c>
    </row>
    <row r="27" spans="1:9" ht="11.25" customHeight="1">
      <c r="A27" s="22" t="s">
        <v>60</v>
      </c>
      <c r="B27" s="22">
        <v>19</v>
      </c>
      <c r="C27" s="22">
        <v>114</v>
      </c>
      <c r="D27" s="22">
        <v>141</v>
      </c>
      <c r="E27" s="22">
        <v>137</v>
      </c>
      <c r="F27" s="22">
        <v>392</v>
      </c>
      <c r="G27" s="69">
        <v>171</v>
      </c>
      <c r="H27" s="70">
        <v>11</v>
      </c>
      <c r="I27" s="70">
        <v>56</v>
      </c>
    </row>
    <row r="28" spans="1:9" s="68" customFormat="1" ht="11.25" customHeight="1">
      <c r="A28" s="16" t="s">
        <v>32</v>
      </c>
      <c r="B28" s="16">
        <v>49</v>
      </c>
      <c r="C28" s="16">
        <v>363</v>
      </c>
      <c r="D28" s="16">
        <v>322</v>
      </c>
      <c r="E28" s="16">
        <v>343</v>
      </c>
      <c r="F28" s="16">
        <v>1028</v>
      </c>
      <c r="G28" s="66">
        <v>473</v>
      </c>
      <c r="H28" s="67">
        <v>36</v>
      </c>
      <c r="I28" s="67">
        <v>114</v>
      </c>
    </row>
    <row r="29" spans="1:9" ht="11.25" customHeight="1">
      <c r="A29" s="22" t="s">
        <v>61</v>
      </c>
      <c r="B29" s="22">
        <v>37</v>
      </c>
      <c r="C29" s="22">
        <v>270</v>
      </c>
      <c r="D29" s="22">
        <v>257</v>
      </c>
      <c r="E29" s="22">
        <v>276</v>
      </c>
      <c r="F29" s="22">
        <v>803</v>
      </c>
      <c r="G29" s="69">
        <v>356</v>
      </c>
      <c r="H29" s="70">
        <v>29</v>
      </c>
      <c r="I29" s="70">
        <v>86</v>
      </c>
    </row>
    <row r="30" spans="1:9" ht="11.25" customHeight="1">
      <c r="A30" s="22" t="s">
        <v>62</v>
      </c>
      <c r="B30" s="22">
        <v>12</v>
      </c>
      <c r="C30" s="22">
        <v>93</v>
      </c>
      <c r="D30" s="22">
        <v>65</v>
      </c>
      <c r="E30" s="22">
        <v>67</v>
      </c>
      <c r="F30" s="22">
        <v>225</v>
      </c>
      <c r="G30" s="69">
        <v>117</v>
      </c>
      <c r="H30" s="70">
        <v>7</v>
      </c>
      <c r="I30" s="70">
        <v>28</v>
      </c>
    </row>
    <row r="31" spans="1:9" s="74" customFormat="1" ht="18" customHeight="1">
      <c r="A31" s="71" t="s">
        <v>37</v>
      </c>
      <c r="B31" s="71">
        <v>337</v>
      </c>
      <c r="C31" s="71">
        <v>2470</v>
      </c>
      <c r="D31" s="71">
        <v>2410</v>
      </c>
      <c r="E31" s="71">
        <v>2446</v>
      </c>
      <c r="F31" s="71">
        <v>7326</v>
      </c>
      <c r="G31" s="72">
        <v>3499</v>
      </c>
      <c r="H31" s="73">
        <v>253</v>
      </c>
      <c r="I31" s="73">
        <v>952</v>
      </c>
    </row>
    <row r="32" spans="1:9" s="42" customFormat="1" ht="11.25" customHeight="1">
      <c r="A32" s="30" t="s">
        <v>78</v>
      </c>
      <c r="B32" s="31"/>
      <c r="C32" s="31"/>
      <c r="D32" s="31"/>
      <c r="E32" s="31"/>
      <c r="F32" s="31"/>
      <c r="G32" s="31"/>
      <c r="H32" s="31"/>
      <c r="I32" s="31"/>
    </row>
    <row r="33" spans="1:9" ht="12">
      <c r="A33" s="49" t="s">
        <v>90</v>
      </c>
      <c r="B33" s="19"/>
      <c r="C33" s="19"/>
      <c r="D33" s="19"/>
      <c r="E33" s="19"/>
      <c r="F33" s="19"/>
      <c r="G33" s="19"/>
      <c r="H33" s="19"/>
      <c r="I33" s="19"/>
    </row>
    <row r="34" spans="1:9" ht="12">
      <c r="A34" s="49" t="s">
        <v>91</v>
      </c>
      <c r="B34" s="19"/>
      <c r="C34" s="19"/>
      <c r="D34" s="19"/>
      <c r="E34" s="19"/>
      <c r="F34" s="19"/>
      <c r="G34" s="19"/>
      <c r="H34" s="19"/>
      <c r="I34" s="19"/>
    </row>
    <row r="35" spans="1:9" ht="12">
      <c r="A35" s="75" t="s">
        <v>92</v>
      </c>
      <c r="B35" s="19"/>
      <c r="C35" s="19"/>
      <c r="D35" s="19"/>
      <c r="E35" s="19"/>
      <c r="F35" s="19"/>
      <c r="G35" s="19"/>
      <c r="H35" s="19"/>
      <c r="I35" s="19"/>
    </row>
  </sheetData>
  <sheetProtection/>
  <mergeCells count="4">
    <mergeCell ref="B3:F3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A35" sqref="A35"/>
    </sheetView>
  </sheetViews>
  <sheetFormatPr defaultColWidth="9.625" defaultRowHeight="12"/>
  <cols>
    <col min="1" max="1" width="19.375" style="55" customWidth="1"/>
    <col min="2" max="6" width="9.375" style="55" customWidth="1"/>
    <col min="7" max="9" width="10.875" style="55" customWidth="1"/>
    <col min="10" max="16384" width="9.625" style="55" customWidth="1"/>
  </cols>
  <sheetData>
    <row r="1" spans="1:9" ht="15" customHeight="1">
      <c r="A1" s="1" t="s">
        <v>0</v>
      </c>
      <c r="B1" s="19"/>
      <c r="C1" s="19"/>
      <c r="D1" s="19"/>
      <c r="E1" s="19"/>
      <c r="F1" s="19"/>
      <c r="G1" s="19"/>
      <c r="H1" s="54" t="s">
        <v>1</v>
      </c>
      <c r="I1" s="19"/>
    </row>
    <row r="2" spans="1:9" ht="15" customHeight="1">
      <c r="A2" s="53" t="s">
        <v>93</v>
      </c>
      <c r="B2" s="19"/>
      <c r="C2" s="19"/>
      <c r="D2" s="19"/>
      <c r="E2" s="19"/>
      <c r="F2" s="19"/>
      <c r="G2" s="19"/>
      <c r="H2" s="54"/>
      <c r="I2" s="19"/>
    </row>
    <row r="3" spans="1:9" s="57" customFormat="1" ht="15.75" customHeight="1">
      <c r="A3" s="56" t="s">
        <v>3</v>
      </c>
      <c r="B3" s="89" t="s">
        <v>4</v>
      </c>
      <c r="C3" s="89"/>
      <c r="D3" s="89"/>
      <c r="E3" s="89"/>
      <c r="F3" s="89"/>
      <c r="G3" s="90" t="s">
        <v>77</v>
      </c>
      <c r="H3" s="90" t="s">
        <v>64</v>
      </c>
      <c r="I3" s="76"/>
    </row>
    <row r="4" spans="1:9" s="57" customFormat="1" ht="15" customHeight="1">
      <c r="A4" s="58"/>
      <c r="B4" s="58" t="s">
        <v>5</v>
      </c>
      <c r="C4" s="59"/>
      <c r="D4" s="60" t="s">
        <v>6</v>
      </c>
      <c r="E4" s="59"/>
      <c r="F4" s="61" t="s">
        <v>7</v>
      </c>
      <c r="G4" s="91" t="s">
        <v>70</v>
      </c>
      <c r="H4" s="91"/>
      <c r="I4" s="76"/>
    </row>
    <row r="5" spans="1:9" s="65" customFormat="1" ht="15" customHeight="1">
      <c r="A5" s="62"/>
      <c r="B5" s="63"/>
      <c r="C5" s="64" t="s">
        <v>86</v>
      </c>
      <c r="D5" s="64" t="s">
        <v>87</v>
      </c>
      <c r="E5" s="64" t="s">
        <v>88</v>
      </c>
      <c r="F5" s="63"/>
      <c r="G5" s="63"/>
      <c r="H5" s="45" t="s">
        <v>65</v>
      </c>
      <c r="I5" s="77"/>
    </row>
    <row r="6" spans="1:8" s="68" customFormat="1" ht="12.75" customHeight="1">
      <c r="A6" s="16" t="s">
        <v>41</v>
      </c>
      <c r="B6" s="16">
        <v>16</v>
      </c>
      <c r="C6" s="16">
        <v>129</v>
      </c>
      <c r="D6" s="16">
        <v>122</v>
      </c>
      <c r="E6" s="16">
        <v>107</v>
      </c>
      <c r="F6" s="16">
        <v>358</v>
      </c>
      <c r="G6" s="67">
        <v>14</v>
      </c>
      <c r="H6" s="67">
        <v>33</v>
      </c>
    </row>
    <row r="7" spans="1:8" s="68" customFormat="1" ht="11.25" customHeight="1">
      <c r="A7" s="16" t="s">
        <v>15</v>
      </c>
      <c r="B7" s="16">
        <v>58</v>
      </c>
      <c r="C7" s="16">
        <v>410</v>
      </c>
      <c r="D7" s="16">
        <v>432</v>
      </c>
      <c r="E7" s="16">
        <v>462</v>
      </c>
      <c r="F7" s="16">
        <v>1304</v>
      </c>
      <c r="G7" s="66">
        <v>32</v>
      </c>
      <c r="H7" s="66">
        <v>213</v>
      </c>
    </row>
    <row r="8" spans="1:9" ht="11.25" customHeight="1">
      <c r="A8" s="22" t="s">
        <v>42</v>
      </c>
      <c r="B8" s="22">
        <v>37</v>
      </c>
      <c r="C8" s="78">
        <v>270</v>
      </c>
      <c r="D8" s="22">
        <v>289</v>
      </c>
      <c r="E8" s="22">
        <v>308</v>
      </c>
      <c r="F8" s="22">
        <v>867</v>
      </c>
      <c r="G8" s="70">
        <v>15</v>
      </c>
      <c r="H8" s="70">
        <v>143</v>
      </c>
      <c r="I8" s="19"/>
    </row>
    <row r="9" spans="1:9" ht="11.25" customHeight="1">
      <c r="A9" s="22" t="s">
        <v>43</v>
      </c>
      <c r="B9" s="22">
        <v>9</v>
      </c>
      <c r="C9" s="78">
        <v>63</v>
      </c>
      <c r="D9" s="22">
        <v>63</v>
      </c>
      <c r="E9" s="22">
        <v>67</v>
      </c>
      <c r="F9" s="22">
        <v>193</v>
      </c>
      <c r="G9" s="70">
        <v>5</v>
      </c>
      <c r="H9" s="70">
        <v>18</v>
      </c>
      <c r="I9" s="19"/>
    </row>
    <row r="10" spans="1:9" ht="11.25" customHeight="1">
      <c r="A10" s="22" t="s">
        <v>44</v>
      </c>
      <c r="B10" s="22">
        <v>12</v>
      </c>
      <c r="C10" s="78">
        <v>77</v>
      </c>
      <c r="D10" s="22">
        <v>80</v>
      </c>
      <c r="E10" s="22">
        <v>87</v>
      </c>
      <c r="F10" s="22">
        <v>244</v>
      </c>
      <c r="G10" s="70">
        <v>12</v>
      </c>
      <c r="H10" s="70">
        <v>52</v>
      </c>
      <c r="I10" s="19"/>
    </row>
    <row r="11" spans="1:8" s="68" customFormat="1" ht="11.25" customHeight="1">
      <c r="A11" s="16" t="s">
        <v>45</v>
      </c>
      <c r="B11" s="16">
        <v>29</v>
      </c>
      <c r="C11" s="16">
        <v>232</v>
      </c>
      <c r="D11" s="16">
        <v>244</v>
      </c>
      <c r="E11" s="16">
        <v>201</v>
      </c>
      <c r="F11" s="16">
        <v>677</v>
      </c>
      <c r="G11" s="66">
        <v>12</v>
      </c>
      <c r="H11" s="66">
        <v>47</v>
      </c>
    </row>
    <row r="12" spans="1:9" ht="11.25" customHeight="1">
      <c r="A12" s="22" t="s">
        <v>46</v>
      </c>
      <c r="B12" s="22">
        <v>13</v>
      </c>
      <c r="C12" s="22">
        <v>95</v>
      </c>
      <c r="D12" s="22">
        <v>127</v>
      </c>
      <c r="E12" s="22">
        <v>87</v>
      </c>
      <c r="F12" s="22">
        <v>309</v>
      </c>
      <c r="G12" s="70">
        <v>5</v>
      </c>
      <c r="H12" s="70">
        <v>30</v>
      </c>
      <c r="I12" s="19"/>
    </row>
    <row r="13" spans="1:9" ht="11.25" customHeight="1">
      <c r="A13" s="22" t="s">
        <v>47</v>
      </c>
      <c r="B13" s="22">
        <v>16</v>
      </c>
      <c r="C13" s="22">
        <v>137</v>
      </c>
      <c r="D13" s="22">
        <v>117</v>
      </c>
      <c r="E13" s="22">
        <v>114</v>
      </c>
      <c r="F13" s="22">
        <v>368</v>
      </c>
      <c r="G13" s="70">
        <v>7</v>
      </c>
      <c r="H13" s="70">
        <v>17</v>
      </c>
      <c r="I13" s="19"/>
    </row>
    <row r="14" spans="1:8" s="68" customFormat="1" ht="11.25" customHeight="1">
      <c r="A14" s="16" t="s">
        <v>48</v>
      </c>
      <c r="B14" s="16">
        <v>26</v>
      </c>
      <c r="C14" s="16">
        <v>146</v>
      </c>
      <c r="D14" s="16">
        <v>170</v>
      </c>
      <c r="E14" s="16">
        <v>190</v>
      </c>
      <c r="F14" s="16">
        <v>506</v>
      </c>
      <c r="G14" s="66">
        <v>38</v>
      </c>
      <c r="H14" s="66">
        <v>75</v>
      </c>
    </row>
    <row r="15" spans="1:9" ht="11.25" customHeight="1">
      <c r="A15" s="22" t="s">
        <v>49</v>
      </c>
      <c r="B15" s="22">
        <v>12</v>
      </c>
      <c r="C15" s="22">
        <v>67</v>
      </c>
      <c r="D15" s="22">
        <v>76</v>
      </c>
      <c r="E15" s="22">
        <v>93</v>
      </c>
      <c r="F15" s="22">
        <v>236</v>
      </c>
      <c r="G15" s="70">
        <v>17</v>
      </c>
      <c r="H15" s="70">
        <v>38</v>
      </c>
      <c r="I15" s="19"/>
    </row>
    <row r="16" spans="1:9" ht="11.25" customHeight="1">
      <c r="A16" s="22" t="s">
        <v>50</v>
      </c>
      <c r="B16" s="22">
        <v>14</v>
      </c>
      <c r="C16" s="22">
        <v>79</v>
      </c>
      <c r="D16" s="22">
        <v>94</v>
      </c>
      <c r="E16" s="22">
        <v>97</v>
      </c>
      <c r="F16" s="22">
        <v>270</v>
      </c>
      <c r="G16" s="70">
        <v>21</v>
      </c>
      <c r="H16" s="70">
        <v>37</v>
      </c>
      <c r="I16" s="19"/>
    </row>
    <row r="17" spans="1:8" s="68" customFormat="1" ht="11.25" customHeight="1">
      <c r="A17" s="16" t="s">
        <v>51</v>
      </c>
      <c r="B17" s="16">
        <v>21</v>
      </c>
      <c r="C17" s="16">
        <v>135</v>
      </c>
      <c r="D17" s="16">
        <v>133</v>
      </c>
      <c r="E17" s="16">
        <v>153</v>
      </c>
      <c r="F17" s="16">
        <v>421</v>
      </c>
      <c r="G17" s="66">
        <v>20</v>
      </c>
      <c r="H17" s="66">
        <v>107</v>
      </c>
    </row>
    <row r="18" spans="1:8" s="68" customFormat="1" ht="11.25" customHeight="1">
      <c r="A18" s="16" t="s">
        <v>27</v>
      </c>
      <c r="B18" s="16">
        <v>52</v>
      </c>
      <c r="C18" s="16">
        <v>378</v>
      </c>
      <c r="D18" s="16">
        <v>385</v>
      </c>
      <c r="E18" s="16">
        <v>409</v>
      </c>
      <c r="F18" s="16">
        <v>1172</v>
      </c>
      <c r="G18" s="66">
        <v>25</v>
      </c>
      <c r="H18" s="66">
        <v>44</v>
      </c>
    </row>
    <row r="19" spans="1:9" ht="11.25" customHeight="1">
      <c r="A19" s="22" t="s">
        <v>52</v>
      </c>
      <c r="B19" s="22"/>
      <c r="C19" s="22"/>
      <c r="D19" s="22"/>
      <c r="E19" s="22"/>
      <c r="F19" s="22"/>
      <c r="G19" s="70"/>
      <c r="H19" s="70"/>
      <c r="I19" s="19"/>
    </row>
    <row r="20" spans="1:9" ht="11.25" customHeight="1">
      <c r="A20" s="22" t="s">
        <v>53</v>
      </c>
      <c r="B20" s="22">
        <v>27</v>
      </c>
      <c r="C20" s="22">
        <v>202</v>
      </c>
      <c r="D20" s="22">
        <v>191</v>
      </c>
      <c r="E20" s="22">
        <v>212</v>
      </c>
      <c r="F20" s="22">
        <v>605</v>
      </c>
      <c r="G20" s="70">
        <v>7</v>
      </c>
      <c r="H20" s="70">
        <v>24</v>
      </c>
      <c r="I20" s="19"/>
    </row>
    <row r="21" spans="1:9" ht="11.25" customHeight="1">
      <c r="A21" s="22" t="s">
        <v>54</v>
      </c>
      <c r="B21" s="22">
        <v>25</v>
      </c>
      <c r="C21" s="22">
        <v>176</v>
      </c>
      <c r="D21" s="22">
        <v>194</v>
      </c>
      <c r="E21" s="22">
        <v>197</v>
      </c>
      <c r="F21" s="22">
        <v>567</v>
      </c>
      <c r="G21" s="70">
        <v>18</v>
      </c>
      <c r="H21" s="70">
        <v>20</v>
      </c>
      <c r="I21" s="19"/>
    </row>
    <row r="22" spans="1:8" s="68" customFormat="1" ht="11.25" customHeight="1">
      <c r="A22" s="16" t="s">
        <v>55</v>
      </c>
      <c r="B22" s="16">
        <v>45</v>
      </c>
      <c r="C22" s="16">
        <v>329</v>
      </c>
      <c r="D22" s="16">
        <v>314</v>
      </c>
      <c r="E22" s="16">
        <v>309</v>
      </c>
      <c r="F22" s="16">
        <v>952</v>
      </c>
      <c r="G22" s="66">
        <v>38</v>
      </c>
      <c r="H22" s="66">
        <v>103</v>
      </c>
    </row>
    <row r="23" spans="1:9" ht="11.25" customHeight="1">
      <c r="A23" s="22" t="s">
        <v>89</v>
      </c>
      <c r="B23" s="22">
        <v>31</v>
      </c>
      <c r="C23" s="22">
        <v>226</v>
      </c>
      <c r="D23" s="22">
        <v>218</v>
      </c>
      <c r="E23" s="22">
        <v>220</v>
      </c>
      <c r="F23" s="22">
        <v>664</v>
      </c>
      <c r="G23" s="70">
        <v>21</v>
      </c>
      <c r="H23" s="70">
        <v>65</v>
      </c>
      <c r="I23" s="19"/>
    </row>
    <row r="24" spans="1:9" ht="11.25" customHeight="1">
      <c r="A24" s="22" t="s">
        <v>57</v>
      </c>
      <c r="B24" s="22">
        <v>14</v>
      </c>
      <c r="C24" s="22">
        <v>103</v>
      </c>
      <c r="D24" s="22">
        <v>96</v>
      </c>
      <c r="E24" s="22">
        <v>89</v>
      </c>
      <c r="F24" s="22">
        <v>288</v>
      </c>
      <c r="G24" s="70">
        <v>17</v>
      </c>
      <c r="H24" s="70">
        <v>38</v>
      </c>
      <c r="I24" s="19"/>
    </row>
    <row r="25" spans="1:8" s="68" customFormat="1" ht="11.25" customHeight="1">
      <c r="A25" s="16" t="s">
        <v>58</v>
      </c>
      <c r="B25" s="16">
        <v>39</v>
      </c>
      <c r="C25" s="16">
        <v>326</v>
      </c>
      <c r="D25" s="16">
        <v>293</v>
      </c>
      <c r="E25" s="16">
        <v>326</v>
      </c>
      <c r="F25" s="16">
        <v>945</v>
      </c>
      <c r="G25" s="66">
        <v>18</v>
      </c>
      <c r="H25" s="66">
        <v>61</v>
      </c>
    </row>
    <row r="26" spans="1:9" ht="11.25" customHeight="1">
      <c r="A26" s="22" t="s">
        <v>59</v>
      </c>
      <c r="B26" s="22">
        <v>20</v>
      </c>
      <c r="C26" s="22">
        <v>185</v>
      </c>
      <c r="D26" s="22">
        <v>157</v>
      </c>
      <c r="E26" s="22">
        <v>185</v>
      </c>
      <c r="F26" s="22">
        <v>527</v>
      </c>
      <c r="G26" s="70">
        <v>6</v>
      </c>
      <c r="H26" s="70">
        <v>10</v>
      </c>
      <c r="I26" s="19"/>
    </row>
    <row r="27" spans="1:9" ht="11.25" customHeight="1">
      <c r="A27" s="22" t="s">
        <v>60</v>
      </c>
      <c r="B27" s="22">
        <v>19</v>
      </c>
      <c r="C27" s="22">
        <v>141</v>
      </c>
      <c r="D27" s="22">
        <v>136</v>
      </c>
      <c r="E27" s="22">
        <v>141</v>
      </c>
      <c r="F27" s="22">
        <v>418</v>
      </c>
      <c r="G27" s="70">
        <v>12</v>
      </c>
      <c r="H27" s="70">
        <v>51</v>
      </c>
      <c r="I27" s="19"/>
    </row>
    <row r="28" spans="1:8" s="68" customFormat="1" ht="11.25" customHeight="1">
      <c r="A28" s="16" t="s">
        <v>32</v>
      </c>
      <c r="B28" s="16">
        <v>49</v>
      </c>
      <c r="C28" s="16">
        <v>328</v>
      </c>
      <c r="D28" s="16">
        <v>360</v>
      </c>
      <c r="E28" s="16">
        <v>389</v>
      </c>
      <c r="F28" s="16">
        <v>1077</v>
      </c>
      <c r="G28" s="66">
        <v>38</v>
      </c>
      <c r="H28" s="66">
        <v>104</v>
      </c>
    </row>
    <row r="29" spans="1:9" ht="11.25" customHeight="1">
      <c r="A29" s="22" t="s">
        <v>61</v>
      </c>
      <c r="B29" s="22">
        <v>37</v>
      </c>
      <c r="C29" s="22">
        <v>257</v>
      </c>
      <c r="D29" s="22">
        <v>285</v>
      </c>
      <c r="E29" s="22">
        <v>294</v>
      </c>
      <c r="F29" s="22">
        <v>836</v>
      </c>
      <c r="G29" s="70">
        <v>27</v>
      </c>
      <c r="H29" s="70">
        <v>79</v>
      </c>
      <c r="I29" s="19"/>
    </row>
    <row r="30" spans="1:9" ht="11.25" customHeight="1">
      <c r="A30" s="22" t="s">
        <v>62</v>
      </c>
      <c r="B30" s="22">
        <v>12</v>
      </c>
      <c r="C30" s="22">
        <v>71</v>
      </c>
      <c r="D30" s="22">
        <v>75</v>
      </c>
      <c r="E30" s="22">
        <v>95</v>
      </c>
      <c r="F30" s="22">
        <v>241</v>
      </c>
      <c r="G30" s="70">
        <v>11</v>
      </c>
      <c r="H30" s="70">
        <v>25</v>
      </c>
      <c r="I30" s="19"/>
    </row>
    <row r="31" spans="1:9" s="74" customFormat="1" ht="18" customHeight="1">
      <c r="A31" s="71" t="s">
        <v>37</v>
      </c>
      <c r="B31" s="79">
        <v>335</v>
      </c>
      <c r="C31" s="79">
        <v>2413</v>
      </c>
      <c r="D31" s="79">
        <v>2453</v>
      </c>
      <c r="E31" s="79">
        <v>2546</v>
      </c>
      <c r="F31" s="79">
        <v>7412</v>
      </c>
      <c r="G31" s="80">
        <v>235</v>
      </c>
      <c r="H31" s="80">
        <v>787</v>
      </c>
      <c r="I31" s="81"/>
    </row>
    <row r="32" spans="1:9" s="42" customFormat="1" ht="11.25" customHeight="1">
      <c r="A32" s="30" t="s">
        <v>78</v>
      </c>
      <c r="B32" s="31"/>
      <c r="C32" s="31"/>
      <c r="D32" s="31"/>
      <c r="E32" s="31"/>
      <c r="F32" s="31"/>
      <c r="G32" s="31"/>
      <c r="H32" s="31"/>
      <c r="I32" s="31"/>
    </row>
    <row r="33" spans="1:9" ht="12">
      <c r="A33" s="49" t="s">
        <v>90</v>
      </c>
      <c r="B33" s="19"/>
      <c r="C33" s="19"/>
      <c r="D33" s="19"/>
      <c r="E33" s="19"/>
      <c r="F33" s="19"/>
      <c r="G33" s="19"/>
      <c r="H33" s="19"/>
      <c r="I33" s="19"/>
    </row>
    <row r="34" spans="1:9" ht="12">
      <c r="A34" s="75" t="s">
        <v>94</v>
      </c>
      <c r="B34" s="19"/>
      <c r="C34" s="19"/>
      <c r="D34" s="19"/>
      <c r="E34" s="19"/>
      <c r="F34" s="19"/>
      <c r="G34" s="19"/>
      <c r="H34" s="19"/>
      <c r="I34" s="19"/>
    </row>
  </sheetData>
  <sheetProtection/>
  <mergeCells count="3">
    <mergeCell ref="B3:F3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9" sqref="A19"/>
    </sheetView>
  </sheetViews>
  <sheetFormatPr defaultColWidth="9.625" defaultRowHeight="12"/>
  <cols>
    <col min="1" max="1" width="23.125" style="55" customWidth="1"/>
    <col min="2" max="6" width="9.375" style="55" customWidth="1"/>
    <col min="7" max="7" width="10.875" style="55" customWidth="1"/>
    <col min="8" max="16384" width="9.625" style="55" customWidth="1"/>
  </cols>
  <sheetData>
    <row r="1" spans="1:7" ht="15" customHeight="1">
      <c r="A1" s="1" t="s">
        <v>95</v>
      </c>
      <c r="B1" s="19"/>
      <c r="C1" s="19"/>
      <c r="D1" s="19"/>
      <c r="E1" s="19"/>
      <c r="F1" s="19"/>
      <c r="G1" s="54" t="s">
        <v>1</v>
      </c>
    </row>
    <row r="2" spans="1:7" ht="15" customHeight="1">
      <c r="A2" s="53" t="s">
        <v>96</v>
      </c>
      <c r="B2" s="19"/>
      <c r="C2" s="19"/>
      <c r="D2" s="19"/>
      <c r="E2" s="19"/>
      <c r="F2" s="19"/>
      <c r="G2" s="54"/>
    </row>
    <row r="3" spans="1:7" s="57" customFormat="1" ht="15.75" customHeight="1">
      <c r="A3" s="56" t="s">
        <v>97</v>
      </c>
      <c r="B3" s="89" t="s">
        <v>4</v>
      </c>
      <c r="C3" s="89"/>
      <c r="D3" s="89"/>
      <c r="E3" s="89"/>
      <c r="F3" s="89"/>
      <c r="G3" s="90" t="s">
        <v>64</v>
      </c>
    </row>
    <row r="4" spans="1:7" s="57" customFormat="1" ht="15" customHeight="1">
      <c r="A4" s="58"/>
      <c r="B4" s="58" t="s">
        <v>5</v>
      </c>
      <c r="C4" s="59"/>
      <c r="D4" s="60" t="s">
        <v>6</v>
      </c>
      <c r="E4" s="59"/>
      <c r="F4" s="61" t="s">
        <v>7</v>
      </c>
      <c r="G4" s="91"/>
    </row>
    <row r="5" spans="1:7" s="65" customFormat="1" ht="15" customHeight="1">
      <c r="A5" s="62"/>
      <c r="B5" s="63"/>
      <c r="C5" s="64" t="s">
        <v>86</v>
      </c>
      <c r="D5" s="64" t="s">
        <v>87</v>
      </c>
      <c r="E5" s="64" t="s">
        <v>88</v>
      </c>
      <c r="F5" s="63"/>
      <c r="G5" s="45" t="s">
        <v>65</v>
      </c>
    </row>
    <row r="6" spans="1:7" ht="12.75" customHeight="1">
      <c r="A6" s="82" t="s">
        <v>41</v>
      </c>
      <c r="B6" s="22">
        <v>15</v>
      </c>
      <c r="C6" s="22">
        <v>123</v>
      </c>
      <c r="D6" s="22">
        <v>107</v>
      </c>
      <c r="E6" s="22">
        <v>124</v>
      </c>
      <c r="F6" s="22">
        <v>354</v>
      </c>
      <c r="G6" s="70">
        <v>27</v>
      </c>
    </row>
    <row r="7" spans="1:7" ht="11.25" customHeight="1">
      <c r="A7" s="82" t="s">
        <v>15</v>
      </c>
      <c r="B7" s="22">
        <v>56</v>
      </c>
      <c r="C7" s="78">
        <v>431</v>
      </c>
      <c r="D7" s="22">
        <v>462</v>
      </c>
      <c r="E7" s="22">
        <v>394</v>
      </c>
      <c r="F7" s="22">
        <v>1287</v>
      </c>
      <c r="G7" s="70">
        <v>189</v>
      </c>
    </row>
    <row r="8" spans="1:7" ht="11.25" customHeight="1">
      <c r="A8" s="82" t="s">
        <v>45</v>
      </c>
      <c r="B8" s="22">
        <v>29</v>
      </c>
      <c r="C8" s="22">
        <v>241</v>
      </c>
      <c r="D8" s="22">
        <v>207</v>
      </c>
      <c r="E8" s="22">
        <v>245</v>
      </c>
      <c r="F8" s="22">
        <v>693</v>
      </c>
      <c r="G8" s="70">
        <v>57</v>
      </c>
    </row>
    <row r="9" spans="1:7" ht="11.25" customHeight="1">
      <c r="A9" s="82" t="s">
        <v>48</v>
      </c>
      <c r="B9" s="22">
        <v>25</v>
      </c>
      <c r="C9" s="22">
        <v>166</v>
      </c>
      <c r="D9" s="22">
        <v>182</v>
      </c>
      <c r="E9" s="22">
        <v>158</v>
      </c>
      <c r="F9" s="22">
        <v>506</v>
      </c>
      <c r="G9" s="70">
        <v>53</v>
      </c>
    </row>
    <row r="10" spans="1:7" ht="11.25" customHeight="1">
      <c r="A10" s="82" t="s">
        <v>51</v>
      </c>
      <c r="B10" s="22">
        <v>21</v>
      </c>
      <c r="C10" s="22">
        <v>134</v>
      </c>
      <c r="D10" s="22">
        <v>154</v>
      </c>
      <c r="E10" s="22">
        <v>138</v>
      </c>
      <c r="F10" s="22">
        <v>426</v>
      </c>
      <c r="G10" s="70">
        <v>103</v>
      </c>
    </row>
    <row r="11" spans="1:7" ht="11.25" customHeight="1">
      <c r="A11" s="82" t="s">
        <v>27</v>
      </c>
      <c r="B11" s="22">
        <v>52</v>
      </c>
      <c r="C11" s="22">
        <v>384</v>
      </c>
      <c r="D11" s="22">
        <v>412</v>
      </c>
      <c r="E11" s="22">
        <v>403</v>
      </c>
      <c r="F11" s="22">
        <v>1199</v>
      </c>
      <c r="G11" s="70">
        <v>43</v>
      </c>
    </row>
    <row r="12" spans="1:7" ht="11.25" customHeight="1">
      <c r="A12" s="19" t="s">
        <v>98</v>
      </c>
      <c r="B12" s="22">
        <v>44</v>
      </c>
      <c r="C12" s="22">
        <v>315</v>
      </c>
      <c r="D12" s="22">
        <v>306</v>
      </c>
      <c r="E12" s="22">
        <v>306</v>
      </c>
      <c r="F12" s="22">
        <v>927</v>
      </c>
      <c r="G12" s="70">
        <v>105</v>
      </c>
    </row>
    <row r="13" spans="1:7" ht="11.25" customHeight="1">
      <c r="A13" s="82" t="s">
        <v>58</v>
      </c>
      <c r="B13" s="22">
        <v>38</v>
      </c>
      <c r="C13" s="22">
        <v>280</v>
      </c>
      <c r="D13" s="22">
        <v>318</v>
      </c>
      <c r="E13" s="22">
        <v>283</v>
      </c>
      <c r="F13" s="22">
        <v>881</v>
      </c>
      <c r="G13" s="70">
        <v>63</v>
      </c>
    </row>
    <row r="14" spans="1:7" ht="11.25" customHeight="1">
      <c r="A14" s="82" t="s">
        <v>32</v>
      </c>
      <c r="B14" s="22">
        <v>51</v>
      </c>
      <c r="C14" s="22">
        <v>348</v>
      </c>
      <c r="D14" s="22">
        <v>386</v>
      </c>
      <c r="E14" s="22">
        <v>401</v>
      </c>
      <c r="F14" s="22">
        <v>1135</v>
      </c>
      <c r="G14" s="70">
        <v>83</v>
      </c>
    </row>
    <row r="15" spans="1:7" s="74" customFormat="1" ht="18" customHeight="1">
      <c r="A15" s="83" t="s">
        <v>99</v>
      </c>
      <c r="B15" s="84">
        <v>331</v>
      </c>
      <c r="C15" s="84">
        <v>2422</v>
      </c>
      <c r="D15" s="84">
        <v>2534</v>
      </c>
      <c r="E15" s="84">
        <v>2452</v>
      </c>
      <c r="F15" s="84">
        <v>7408</v>
      </c>
      <c r="G15" s="85">
        <v>723</v>
      </c>
    </row>
    <row r="16" spans="1:7" s="42" customFormat="1" ht="11.25" customHeight="1">
      <c r="A16" s="30" t="s">
        <v>78</v>
      </c>
      <c r="B16" s="31"/>
      <c r="C16" s="31"/>
      <c r="D16" s="31"/>
      <c r="E16" s="31"/>
      <c r="F16" s="31"/>
      <c r="G16" s="31"/>
    </row>
    <row r="17" spans="1:7" ht="12">
      <c r="A17" s="49" t="s">
        <v>90</v>
      </c>
      <c r="B17" s="19"/>
      <c r="C17" s="19"/>
      <c r="D17" s="19"/>
      <c r="E17" s="19"/>
      <c r="F17" s="19"/>
      <c r="G17" s="19"/>
    </row>
    <row r="18" spans="1:7" ht="12">
      <c r="A18" s="75" t="s">
        <v>94</v>
      </c>
      <c r="B18" s="19"/>
      <c r="C18" s="19"/>
      <c r="D18" s="19"/>
      <c r="E18" s="19"/>
      <c r="F18" s="19"/>
      <c r="G18" s="19"/>
    </row>
  </sheetData>
  <sheetProtection/>
  <mergeCells count="2">
    <mergeCell ref="B3:F3"/>
    <mergeCell ref="G3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J19" sqref="J19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3" width="12.375" style="4" customWidth="1"/>
    <col min="4" max="4" width="12.125" style="4" customWidth="1"/>
    <col min="5" max="5" width="13.375" style="4" customWidth="1"/>
    <col min="6" max="6" width="13.75390625" style="4" customWidth="1"/>
    <col min="7" max="7" width="11.375" style="4" customWidth="1"/>
    <col min="8" max="8" width="2.753906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106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89" t="s">
        <v>4</v>
      </c>
      <c r="C3" s="89"/>
      <c r="D3" s="89"/>
      <c r="E3" s="89"/>
      <c r="F3" s="89"/>
      <c r="G3" s="89"/>
      <c r="H3" s="7"/>
    </row>
    <row r="4" spans="1:8" ht="12.75">
      <c r="A4" s="8"/>
      <c r="B4" s="8"/>
      <c r="C4" s="8" t="s">
        <v>5</v>
      </c>
      <c r="D4" s="9"/>
      <c r="E4" s="10" t="s">
        <v>6</v>
      </c>
      <c r="F4" s="9"/>
      <c r="G4" s="11" t="s">
        <v>7</v>
      </c>
      <c r="H4" s="7"/>
    </row>
    <row r="5" spans="1:8" ht="13.5">
      <c r="A5" s="12"/>
      <c r="B5" s="12"/>
      <c r="C5" s="13"/>
      <c r="D5" s="14" t="s">
        <v>8</v>
      </c>
      <c r="E5" s="14" t="s">
        <v>9</v>
      </c>
      <c r="F5" s="14" t="s">
        <v>10</v>
      </c>
      <c r="G5" s="13"/>
      <c r="H5" s="7"/>
    </row>
    <row r="6" spans="1:8" ht="12.75">
      <c r="A6" s="15" t="s">
        <v>11</v>
      </c>
      <c r="B6" s="15"/>
      <c r="C6" s="16">
        <f>C7+C8+C9</f>
        <v>0</v>
      </c>
      <c r="D6" s="16">
        <f>D7+D8+D9</f>
        <v>450</v>
      </c>
      <c r="E6" s="16">
        <f>E7+E8+E9</f>
        <v>443</v>
      </c>
      <c r="F6" s="16">
        <f>F7+F8+F9</f>
        <v>423</v>
      </c>
      <c r="G6" s="16">
        <f>G7+G8+G9</f>
        <v>1316</v>
      </c>
      <c r="H6" s="17"/>
    </row>
    <row r="7" spans="1:8" ht="12.75">
      <c r="A7" s="18"/>
      <c r="B7" s="19" t="s">
        <v>12</v>
      </c>
      <c r="C7" s="20"/>
      <c r="D7" s="20">
        <v>148</v>
      </c>
      <c r="E7" s="20">
        <v>164</v>
      </c>
      <c r="F7" s="20">
        <v>141</v>
      </c>
      <c r="G7" s="20">
        <f>SUM(D7:F7)</f>
        <v>453</v>
      </c>
      <c r="H7" s="17"/>
    </row>
    <row r="8" spans="1:8" ht="12.75">
      <c r="A8" s="21"/>
      <c r="B8" s="19" t="s">
        <v>13</v>
      </c>
      <c r="C8" s="22"/>
      <c r="D8" s="22">
        <v>182</v>
      </c>
      <c r="E8" s="22">
        <v>142</v>
      </c>
      <c r="F8" s="22">
        <v>167</v>
      </c>
      <c r="G8" s="20">
        <f>SUM(D8:F8)</f>
        <v>491</v>
      </c>
      <c r="H8" s="17"/>
    </row>
    <row r="9" spans="1:8" ht="12.75">
      <c r="A9" s="21"/>
      <c r="B9" s="19" t="s">
        <v>14</v>
      </c>
      <c r="C9" s="20"/>
      <c r="D9" s="20">
        <v>120</v>
      </c>
      <c r="E9" s="20">
        <v>137</v>
      </c>
      <c r="F9" s="20">
        <v>115</v>
      </c>
      <c r="G9" s="20">
        <f>SUM(D9:F9)</f>
        <v>372</v>
      </c>
      <c r="H9" s="17"/>
    </row>
    <row r="10" spans="1:8" ht="12.75">
      <c r="A10" s="23" t="s">
        <v>15</v>
      </c>
      <c r="B10" s="23"/>
      <c r="C10" s="16">
        <f>C11+C12+C13</f>
        <v>0</v>
      </c>
      <c r="D10" s="16">
        <f>D11+D12+D13</f>
        <v>548</v>
      </c>
      <c r="E10" s="16">
        <f>E11+E12+E13</f>
        <v>593</v>
      </c>
      <c r="F10" s="16">
        <f>F11+F12+F13</f>
        <v>506</v>
      </c>
      <c r="G10" s="16">
        <f>G11+G12+G13</f>
        <v>1647</v>
      </c>
      <c r="H10" s="17"/>
    </row>
    <row r="11" spans="1:8" ht="12.75">
      <c r="A11" s="18"/>
      <c r="B11" s="19" t="s">
        <v>16</v>
      </c>
      <c r="C11" s="20"/>
      <c r="D11" s="20">
        <v>365</v>
      </c>
      <c r="E11" s="20">
        <v>403</v>
      </c>
      <c r="F11" s="20">
        <v>321</v>
      </c>
      <c r="G11" s="20">
        <f>SUM(D11:F11)</f>
        <v>1089</v>
      </c>
      <c r="H11" s="17"/>
    </row>
    <row r="12" spans="1:8" ht="12.75">
      <c r="A12" s="21"/>
      <c r="B12" s="19" t="s">
        <v>17</v>
      </c>
      <c r="C12" s="20"/>
      <c r="D12" s="20">
        <v>93</v>
      </c>
      <c r="E12" s="20">
        <v>92</v>
      </c>
      <c r="F12" s="20">
        <v>96</v>
      </c>
      <c r="G12" s="20">
        <f>SUM(D12:F12)</f>
        <v>281</v>
      </c>
      <c r="H12" s="17"/>
    </row>
    <row r="13" spans="1:8" ht="12.75">
      <c r="A13" s="21"/>
      <c r="B13" s="19" t="s">
        <v>18</v>
      </c>
      <c r="C13" s="20"/>
      <c r="D13" s="20">
        <v>90</v>
      </c>
      <c r="E13" s="20">
        <v>98</v>
      </c>
      <c r="F13" s="20">
        <v>89</v>
      </c>
      <c r="G13" s="20">
        <f>SUM(D13:F13)</f>
        <v>277</v>
      </c>
      <c r="H13" s="17"/>
    </row>
    <row r="14" spans="1:8" ht="12.75">
      <c r="A14" s="23" t="s">
        <v>19</v>
      </c>
      <c r="B14" s="23"/>
      <c r="C14" s="16">
        <f>C15+C16+C17+C18</f>
        <v>0</v>
      </c>
      <c r="D14" s="16">
        <f>D15+D16+D17+D18</f>
        <v>666</v>
      </c>
      <c r="E14" s="16">
        <f>E15+E16+E17+E18</f>
        <v>683</v>
      </c>
      <c r="F14" s="16">
        <f>F15+F16+F17+F18</f>
        <v>697</v>
      </c>
      <c r="G14" s="16">
        <f>G15+G16+G17+G18</f>
        <v>2046</v>
      </c>
      <c r="H14" s="17"/>
    </row>
    <row r="15" spans="1:8" ht="12.75">
      <c r="A15" s="21"/>
      <c r="B15" s="19" t="s">
        <v>20</v>
      </c>
      <c r="C15" s="20"/>
      <c r="D15" s="20">
        <v>173</v>
      </c>
      <c r="E15" s="20">
        <v>168</v>
      </c>
      <c r="F15" s="20">
        <v>178</v>
      </c>
      <c r="G15" s="20">
        <f>SUM(D15:F15)</f>
        <v>519</v>
      </c>
      <c r="H15" s="17"/>
    </row>
    <row r="16" spans="1:8" ht="12.75">
      <c r="A16" s="21"/>
      <c r="B16" s="19" t="s">
        <v>21</v>
      </c>
      <c r="C16" s="20"/>
      <c r="D16" s="20">
        <v>223</v>
      </c>
      <c r="E16" s="20">
        <v>226</v>
      </c>
      <c r="F16" s="20">
        <v>230</v>
      </c>
      <c r="G16" s="20">
        <f>SUM(D16:F16)</f>
        <v>679</v>
      </c>
      <c r="H16" s="17"/>
    </row>
    <row r="17" spans="1:8" ht="12.75">
      <c r="A17" s="18"/>
      <c r="B17" s="19" t="s">
        <v>22</v>
      </c>
      <c r="C17" s="20"/>
      <c r="D17" s="20">
        <v>139</v>
      </c>
      <c r="E17" s="20">
        <v>142</v>
      </c>
      <c r="F17" s="20">
        <v>131</v>
      </c>
      <c r="G17" s="20">
        <f>SUM(D17:F17)</f>
        <v>412</v>
      </c>
      <c r="H17" s="17"/>
    </row>
    <row r="18" spans="1:8" ht="12.75">
      <c r="A18" s="18"/>
      <c r="B18" s="19" t="s">
        <v>23</v>
      </c>
      <c r="C18" s="20"/>
      <c r="D18" s="20">
        <v>131</v>
      </c>
      <c r="E18" s="20">
        <v>147</v>
      </c>
      <c r="F18" s="20">
        <v>158</v>
      </c>
      <c r="G18" s="20">
        <f>SUM(D18:F18)</f>
        <v>436</v>
      </c>
      <c r="H18" s="17"/>
    </row>
    <row r="19" spans="1:8" ht="12.75">
      <c r="A19" s="15" t="s">
        <v>24</v>
      </c>
      <c r="B19" s="15"/>
      <c r="C19" s="16">
        <f>C20+C21</f>
        <v>0</v>
      </c>
      <c r="D19" s="16">
        <f>D20+D21</f>
        <v>279</v>
      </c>
      <c r="E19" s="16">
        <f>E20+E21</f>
        <v>262</v>
      </c>
      <c r="F19" s="16">
        <f>F20+F21</f>
        <v>248</v>
      </c>
      <c r="G19" s="16">
        <f>G20+G21</f>
        <v>789</v>
      </c>
      <c r="H19" s="17"/>
    </row>
    <row r="20" spans="1:8" ht="12.75">
      <c r="A20" s="21"/>
      <c r="B20" s="19" t="s">
        <v>25</v>
      </c>
      <c r="C20" s="20"/>
      <c r="D20" s="20">
        <v>174</v>
      </c>
      <c r="E20" s="20">
        <v>140</v>
      </c>
      <c r="F20" s="20">
        <v>150</v>
      </c>
      <c r="G20" s="20">
        <f>SUM(D20:F20)</f>
        <v>464</v>
      </c>
      <c r="H20" s="17"/>
    </row>
    <row r="21" spans="1:8" ht="12.75">
      <c r="A21" s="21"/>
      <c r="B21" s="19" t="s">
        <v>26</v>
      </c>
      <c r="C21" s="20"/>
      <c r="D21" s="20">
        <v>105</v>
      </c>
      <c r="E21" s="20">
        <v>122</v>
      </c>
      <c r="F21" s="20">
        <v>98</v>
      </c>
      <c r="G21" s="20">
        <f>SUM(D21:F21)</f>
        <v>325</v>
      </c>
      <c r="H21" s="17"/>
    </row>
    <row r="22" spans="1:8" ht="12.75">
      <c r="A22" s="23" t="s">
        <v>27</v>
      </c>
      <c r="B22" s="23"/>
      <c r="C22" s="16">
        <f>C23+C24+C25+C26</f>
        <v>0</v>
      </c>
      <c r="D22" s="16">
        <f>D23+D24+D25+D26</f>
        <v>693</v>
      </c>
      <c r="E22" s="16">
        <f>E23+E24+E25+E26</f>
        <v>678</v>
      </c>
      <c r="F22" s="16">
        <f>F23+F24+F25+F26</f>
        <v>739</v>
      </c>
      <c r="G22" s="16">
        <f>G23+G24+G25+G26</f>
        <v>2110</v>
      </c>
      <c r="H22" s="17"/>
    </row>
    <row r="23" spans="1:8" ht="12.75">
      <c r="A23" s="21"/>
      <c r="B23" s="19" t="s">
        <v>28</v>
      </c>
      <c r="C23" s="20"/>
      <c r="D23" s="20"/>
      <c r="E23" s="20"/>
      <c r="F23" s="20"/>
      <c r="G23" s="20">
        <f>SUM(D23:F23)</f>
        <v>0</v>
      </c>
      <c r="H23" s="17"/>
    </row>
    <row r="24" spans="1:8" ht="12.75">
      <c r="A24" s="21"/>
      <c r="B24" s="19" t="s">
        <v>29</v>
      </c>
      <c r="C24" s="20"/>
      <c r="D24" s="20">
        <v>217</v>
      </c>
      <c r="E24" s="20">
        <v>205</v>
      </c>
      <c r="F24" s="20">
        <v>215</v>
      </c>
      <c r="G24" s="20">
        <f>SUM(D24:F24)</f>
        <v>637</v>
      </c>
      <c r="H24" s="17"/>
    </row>
    <row r="25" spans="1:8" ht="12.75">
      <c r="A25" s="18"/>
      <c r="B25" s="19" t="s">
        <v>30</v>
      </c>
      <c r="C25" s="20"/>
      <c r="D25" s="20">
        <v>260</v>
      </c>
      <c r="E25" s="20">
        <v>281</v>
      </c>
      <c r="F25" s="20">
        <v>269</v>
      </c>
      <c r="G25" s="20">
        <f>SUM(D25:F25)</f>
        <v>810</v>
      </c>
      <c r="H25" s="17"/>
    </row>
    <row r="26" spans="1:8" ht="12.75">
      <c r="A26" s="21"/>
      <c r="B26" s="19" t="s">
        <v>31</v>
      </c>
      <c r="C26" s="20"/>
      <c r="D26" s="87">
        <v>216</v>
      </c>
      <c r="E26" s="88">
        <v>192</v>
      </c>
      <c r="F26" s="88">
        <v>255</v>
      </c>
      <c r="G26" s="20">
        <f>SUM(D26:F26)</f>
        <v>663</v>
      </c>
      <c r="H26" s="17"/>
    </row>
    <row r="27" spans="1:8" ht="12.75">
      <c r="A27" s="23" t="s">
        <v>32</v>
      </c>
      <c r="B27" s="23"/>
      <c r="C27" s="16">
        <f>C28+C29</f>
        <v>0</v>
      </c>
      <c r="D27" s="16">
        <f>D28+D29</f>
        <v>520</v>
      </c>
      <c r="E27" s="16">
        <f>E28+E29</f>
        <v>534</v>
      </c>
      <c r="F27" s="16">
        <f>F28+F29</f>
        <v>497</v>
      </c>
      <c r="G27" s="16">
        <f>G28+G29</f>
        <v>1551</v>
      </c>
      <c r="H27" s="17"/>
    </row>
    <row r="28" spans="1:8" ht="12.75">
      <c r="A28" s="18"/>
      <c r="B28" s="19" t="s">
        <v>33</v>
      </c>
      <c r="C28" s="20"/>
      <c r="D28" s="20">
        <v>400</v>
      </c>
      <c r="E28" s="20">
        <v>393</v>
      </c>
      <c r="F28" s="20">
        <v>378</v>
      </c>
      <c r="G28" s="20">
        <f>SUM(D28:F28)</f>
        <v>1171</v>
      </c>
      <c r="H28" s="17"/>
    </row>
    <row r="29" spans="1:8" ht="12.75">
      <c r="A29" s="21"/>
      <c r="B29" s="19" t="s">
        <v>34</v>
      </c>
      <c r="C29" s="20"/>
      <c r="D29" s="20">
        <v>120</v>
      </c>
      <c r="E29" s="20">
        <v>141</v>
      </c>
      <c r="F29" s="20">
        <v>119</v>
      </c>
      <c r="G29" s="20">
        <f>SUM(D29:F29)</f>
        <v>380</v>
      </c>
      <c r="H29" s="17"/>
    </row>
    <row r="30" spans="1:8" ht="12.75">
      <c r="A30" s="25" t="s">
        <v>35</v>
      </c>
      <c r="B30" s="25"/>
      <c r="C30" s="26"/>
      <c r="D30" s="26">
        <f>D16+D17+D24+D25</f>
        <v>839</v>
      </c>
      <c r="E30" s="26">
        <f>E16+E17+E24+E25</f>
        <v>854</v>
      </c>
      <c r="F30" s="26">
        <f>F16+F17+F24+F25</f>
        <v>845</v>
      </c>
      <c r="G30" s="26">
        <f>G16+G17+G24+G25</f>
        <v>2538</v>
      </c>
      <c r="H30" s="17"/>
    </row>
    <row r="31" spans="1:8" ht="12.75">
      <c r="A31" s="25" t="s">
        <v>36</v>
      </c>
      <c r="B31" s="25"/>
      <c r="C31" s="26">
        <f>C6+C10+C15+C18+C19+C23+C26+C27</f>
        <v>0</v>
      </c>
      <c r="D31" s="26">
        <f>D6+D10+D15+D18+D19+D23+D26+D27</f>
        <v>2317</v>
      </c>
      <c r="E31" s="26">
        <f>E6+E10+E15+E18+E19+E23+E26+E27</f>
        <v>2339</v>
      </c>
      <c r="F31" s="26">
        <f>F6+F10+F15+F18+F19+F23+F26+F27</f>
        <v>2265</v>
      </c>
      <c r="G31" s="26">
        <f>G6+G10+G15+G18+G19+G23+G26+G27</f>
        <v>6921</v>
      </c>
      <c r="H31" s="17"/>
    </row>
    <row r="32" spans="1:8" ht="12.75">
      <c r="A32" s="25" t="s">
        <v>37</v>
      </c>
      <c r="B32" s="25"/>
      <c r="C32" s="27">
        <f>C6+C10+C14+C19+C22+C27</f>
        <v>0</v>
      </c>
      <c r="D32" s="27">
        <f>D6+D10+D14+D19+D22+D27</f>
        <v>3156</v>
      </c>
      <c r="E32" s="27">
        <f>E6+E10+E14+E19+E22+E27</f>
        <v>3193</v>
      </c>
      <c r="F32" s="27">
        <f>F6+F10+F14+F19+F22+F27</f>
        <v>3110</v>
      </c>
      <c r="G32" s="27">
        <f>G6+G10+G14+G19+G22+G27</f>
        <v>9459</v>
      </c>
      <c r="H32" s="17"/>
    </row>
    <row r="33" spans="1:8" ht="5.25" customHeight="1">
      <c r="A33" s="28"/>
      <c r="B33" s="28"/>
      <c r="C33" s="29"/>
      <c r="D33" s="29"/>
      <c r="E33" s="29"/>
      <c r="F33" s="29"/>
      <c r="G33" s="29"/>
      <c r="H33" s="17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7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9 C32:G32 C10:F31" unlockedFormula="1"/>
    <ignoredError sqref="G10:G31" formula="1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8" sqref="A18"/>
    </sheetView>
  </sheetViews>
  <sheetFormatPr defaultColWidth="9.625" defaultRowHeight="12"/>
  <cols>
    <col min="1" max="1" width="23.125" style="55" customWidth="1"/>
    <col min="2" max="6" width="9.375" style="55" customWidth="1"/>
    <col min="7" max="16384" width="9.625" style="55" customWidth="1"/>
  </cols>
  <sheetData>
    <row r="1" spans="1:6" ht="15" customHeight="1">
      <c r="A1" s="1" t="s">
        <v>95</v>
      </c>
      <c r="B1" s="86"/>
      <c r="C1" s="86"/>
      <c r="D1" s="86"/>
      <c r="E1" s="86"/>
      <c r="F1" s="86"/>
    </row>
    <row r="2" spans="1:6" ht="15" customHeight="1">
      <c r="A2" s="53" t="s">
        <v>100</v>
      </c>
      <c r="B2" s="86"/>
      <c r="C2" s="86"/>
      <c r="D2" s="86"/>
      <c r="E2" s="86"/>
      <c r="F2" s="86"/>
    </row>
    <row r="3" spans="1:6" s="57" customFormat="1" ht="15.75" customHeight="1">
      <c r="A3" s="56" t="s">
        <v>97</v>
      </c>
      <c r="B3" s="92" t="s">
        <v>4</v>
      </c>
      <c r="C3" s="92"/>
      <c r="D3" s="92"/>
      <c r="E3" s="92"/>
      <c r="F3" s="92"/>
    </row>
    <row r="4" spans="1:6" s="57" customFormat="1" ht="15" customHeight="1">
      <c r="A4" s="58"/>
      <c r="B4" s="58" t="s">
        <v>5</v>
      </c>
      <c r="C4" s="59"/>
      <c r="D4" s="60" t="s">
        <v>6</v>
      </c>
      <c r="E4" s="59"/>
      <c r="F4" s="61" t="s">
        <v>7</v>
      </c>
    </row>
    <row r="5" spans="1:6" s="65" customFormat="1" ht="15" customHeight="1">
      <c r="A5" s="62"/>
      <c r="B5" s="63"/>
      <c r="C5" s="64" t="s">
        <v>86</v>
      </c>
      <c r="D5" s="64" t="s">
        <v>87</v>
      </c>
      <c r="E5" s="64" t="s">
        <v>88</v>
      </c>
      <c r="F5" s="63"/>
    </row>
    <row r="6" spans="1:6" ht="12.75" customHeight="1">
      <c r="A6" s="82" t="s">
        <v>41</v>
      </c>
      <c r="B6" s="22">
        <v>16</v>
      </c>
      <c r="C6" s="22">
        <v>104</v>
      </c>
      <c r="D6" s="22">
        <v>119</v>
      </c>
      <c r="E6" s="22">
        <v>113</v>
      </c>
      <c r="F6" s="22">
        <v>336</v>
      </c>
    </row>
    <row r="7" spans="1:6" ht="11.25" customHeight="1">
      <c r="A7" s="82" t="s">
        <v>15</v>
      </c>
      <c r="B7" s="22">
        <v>56</v>
      </c>
      <c r="C7" s="22">
        <v>451</v>
      </c>
      <c r="D7" s="22">
        <v>400</v>
      </c>
      <c r="E7" s="22">
        <v>427</v>
      </c>
      <c r="F7" s="22">
        <v>1278</v>
      </c>
    </row>
    <row r="8" spans="1:6" ht="11.25" customHeight="1">
      <c r="A8" s="82" t="s">
        <v>45</v>
      </c>
      <c r="B8" s="22">
        <v>30</v>
      </c>
      <c r="C8" s="22">
        <v>205</v>
      </c>
      <c r="D8" s="22">
        <v>245</v>
      </c>
      <c r="E8" s="22">
        <v>258</v>
      </c>
      <c r="F8" s="22">
        <v>708</v>
      </c>
    </row>
    <row r="9" spans="1:6" ht="11.25" customHeight="1">
      <c r="A9" s="82" t="s">
        <v>48</v>
      </c>
      <c r="B9" s="22">
        <v>26</v>
      </c>
      <c r="C9" s="22">
        <v>180</v>
      </c>
      <c r="D9" s="22">
        <v>157</v>
      </c>
      <c r="E9" s="22">
        <v>193</v>
      </c>
      <c r="F9" s="22">
        <v>530</v>
      </c>
    </row>
    <row r="10" spans="1:6" ht="11.25" customHeight="1">
      <c r="A10" s="82" t="s">
        <v>51</v>
      </c>
      <c r="B10" s="22">
        <v>20</v>
      </c>
      <c r="C10" s="22">
        <v>147</v>
      </c>
      <c r="D10" s="22">
        <v>134</v>
      </c>
      <c r="E10" s="22">
        <v>122</v>
      </c>
      <c r="F10" s="22">
        <v>403</v>
      </c>
    </row>
    <row r="11" spans="1:6" ht="11.25" customHeight="1">
      <c r="A11" s="82" t="s">
        <v>27</v>
      </c>
      <c r="B11" s="22">
        <v>52</v>
      </c>
      <c r="C11" s="22">
        <v>405</v>
      </c>
      <c r="D11" s="22">
        <v>385</v>
      </c>
      <c r="E11" s="22">
        <v>384</v>
      </c>
      <c r="F11" s="22">
        <v>1174</v>
      </c>
    </row>
    <row r="12" spans="1:6" ht="11.25" customHeight="1">
      <c r="A12" s="19" t="s">
        <v>98</v>
      </c>
      <c r="B12" s="22">
        <v>44</v>
      </c>
      <c r="C12" s="22">
        <v>302</v>
      </c>
      <c r="D12" s="22">
        <v>303</v>
      </c>
      <c r="E12" s="22">
        <v>320</v>
      </c>
      <c r="F12" s="22">
        <v>925</v>
      </c>
    </row>
    <row r="13" spans="1:6" ht="11.25" customHeight="1">
      <c r="A13" s="82" t="s">
        <v>58</v>
      </c>
      <c r="B13" s="22">
        <v>37</v>
      </c>
      <c r="C13" s="22">
        <v>320</v>
      </c>
      <c r="D13" s="22">
        <v>279</v>
      </c>
      <c r="E13" s="22">
        <v>243</v>
      </c>
      <c r="F13" s="22">
        <v>842</v>
      </c>
    </row>
    <row r="14" spans="1:6" ht="11.25" customHeight="1">
      <c r="A14" s="82" t="s">
        <v>32</v>
      </c>
      <c r="B14" s="22">
        <v>53</v>
      </c>
      <c r="C14" s="22">
        <v>391</v>
      </c>
      <c r="D14" s="22">
        <v>399</v>
      </c>
      <c r="E14" s="22">
        <v>370</v>
      </c>
      <c r="F14" s="22">
        <v>1160</v>
      </c>
    </row>
    <row r="15" spans="1:6" s="74" customFormat="1" ht="18" customHeight="1">
      <c r="A15" s="83" t="s">
        <v>99</v>
      </c>
      <c r="B15" s="84">
        <v>334</v>
      </c>
      <c r="C15" s="84">
        <v>2505</v>
      </c>
      <c r="D15" s="84">
        <v>2421</v>
      </c>
      <c r="E15" s="84">
        <v>2430</v>
      </c>
      <c r="F15" s="84">
        <v>7356</v>
      </c>
    </row>
    <row r="16" spans="1:6" s="42" customFormat="1" ht="11.25" customHeight="1">
      <c r="A16" s="30" t="s">
        <v>78</v>
      </c>
      <c r="B16" s="31"/>
      <c r="C16" s="31"/>
      <c r="D16" s="31"/>
      <c r="E16" s="31"/>
      <c r="F16" s="31"/>
    </row>
    <row r="17" spans="1:6" ht="12">
      <c r="A17" s="49" t="s">
        <v>90</v>
      </c>
      <c r="B17" s="19"/>
      <c r="C17" s="19"/>
      <c r="D17" s="19"/>
      <c r="E17" s="19"/>
      <c r="F17" s="19"/>
    </row>
  </sheetData>
  <sheetProtection/>
  <mergeCells count="1">
    <mergeCell ref="B3:F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8" sqref="A18"/>
    </sheetView>
  </sheetViews>
  <sheetFormatPr defaultColWidth="9.625" defaultRowHeight="12"/>
  <cols>
    <col min="1" max="1" width="23.125" style="55" customWidth="1"/>
    <col min="2" max="6" width="9.375" style="55" customWidth="1"/>
    <col min="7" max="16384" width="9.625" style="55" customWidth="1"/>
  </cols>
  <sheetData>
    <row r="1" spans="1:6" ht="15" customHeight="1">
      <c r="A1" s="1" t="s">
        <v>95</v>
      </c>
      <c r="B1" s="86"/>
      <c r="C1" s="86"/>
      <c r="D1" s="86"/>
      <c r="E1" s="86"/>
      <c r="F1" s="86"/>
    </row>
    <row r="2" spans="1:6" ht="15" customHeight="1">
      <c r="A2" s="53" t="s">
        <v>101</v>
      </c>
      <c r="B2" s="86"/>
      <c r="C2" s="86"/>
      <c r="D2" s="86"/>
      <c r="E2" s="86"/>
      <c r="F2" s="86"/>
    </row>
    <row r="3" spans="1:6" s="57" customFormat="1" ht="15.75" customHeight="1">
      <c r="A3" s="56" t="s">
        <v>97</v>
      </c>
      <c r="B3" s="92" t="s">
        <v>4</v>
      </c>
      <c r="C3" s="92"/>
      <c r="D3" s="92"/>
      <c r="E3" s="92"/>
      <c r="F3" s="92"/>
    </row>
    <row r="4" spans="1:6" s="57" customFormat="1" ht="15" customHeight="1">
      <c r="A4" s="58"/>
      <c r="B4" s="58" t="s">
        <v>5</v>
      </c>
      <c r="C4" s="59"/>
      <c r="D4" s="60" t="s">
        <v>6</v>
      </c>
      <c r="E4" s="59"/>
      <c r="F4" s="61" t="s">
        <v>7</v>
      </c>
    </row>
    <row r="5" spans="1:6" s="65" customFormat="1" ht="15" customHeight="1">
      <c r="A5" s="62"/>
      <c r="B5" s="63"/>
      <c r="C5" s="64" t="s">
        <v>86</v>
      </c>
      <c r="D5" s="64" t="s">
        <v>87</v>
      </c>
      <c r="E5" s="64" t="s">
        <v>88</v>
      </c>
      <c r="F5" s="63"/>
    </row>
    <row r="6" spans="1:6" ht="12.75" customHeight="1">
      <c r="A6" s="82" t="s">
        <v>41</v>
      </c>
      <c r="B6" s="22">
        <v>16</v>
      </c>
      <c r="C6" s="22">
        <v>123</v>
      </c>
      <c r="D6" s="22">
        <v>113</v>
      </c>
      <c r="E6" s="22">
        <v>107</v>
      </c>
      <c r="F6" s="22">
        <v>343</v>
      </c>
    </row>
    <row r="7" spans="1:6" ht="11.25" customHeight="1">
      <c r="A7" s="82" t="s">
        <v>15</v>
      </c>
      <c r="B7" s="22">
        <v>53</v>
      </c>
      <c r="C7" s="22">
        <v>402</v>
      </c>
      <c r="D7" s="22">
        <v>439</v>
      </c>
      <c r="E7" s="22">
        <v>406</v>
      </c>
      <c r="F7" s="22">
        <v>1247</v>
      </c>
    </row>
    <row r="8" spans="1:6" ht="11.25" customHeight="1">
      <c r="A8" s="82" t="s">
        <v>45</v>
      </c>
      <c r="B8" s="22">
        <v>31</v>
      </c>
      <c r="C8" s="22">
        <v>251</v>
      </c>
      <c r="D8" s="22">
        <v>257</v>
      </c>
      <c r="E8" s="22">
        <v>221</v>
      </c>
      <c r="F8" s="22">
        <v>729</v>
      </c>
    </row>
    <row r="9" spans="1:6" ht="11.25" customHeight="1">
      <c r="A9" s="82" t="s">
        <v>48</v>
      </c>
      <c r="B9" s="22">
        <v>27</v>
      </c>
      <c r="C9" s="22">
        <v>157</v>
      </c>
      <c r="D9" s="22">
        <v>191</v>
      </c>
      <c r="E9" s="22">
        <v>173</v>
      </c>
      <c r="F9" s="22">
        <v>521</v>
      </c>
    </row>
    <row r="10" spans="1:6" ht="11.25" customHeight="1">
      <c r="A10" s="82" t="s">
        <v>51</v>
      </c>
      <c r="B10" s="22">
        <v>19</v>
      </c>
      <c r="C10" s="22">
        <v>133</v>
      </c>
      <c r="D10" s="22">
        <v>123</v>
      </c>
      <c r="E10" s="22">
        <v>139</v>
      </c>
      <c r="F10" s="22">
        <v>395</v>
      </c>
    </row>
    <row r="11" spans="1:6" ht="11.25" customHeight="1">
      <c r="A11" s="82" t="s">
        <v>27</v>
      </c>
      <c r="B11" s="22">
        <v>51</v>
      </c>
      <c r="C11" s="22">
        <v>381</v>
      </c>
      <c r="D11" s="22">
        <v>376</v>
      </c>
      <c r="E11" s="22">
        <v>371</v>
      </c>
      <c r="F11" s="22">
        <v>1128</v>
      </c>
    </row>
    <row r="12" spans="1:6" ht="11.25" customHeight="1">
      <c r="A12" s="19" t="s">
        <v>98</v>
      </c>
      <c r="B12" s="22">
        <v>44</v>
      </c>
      <c r="C12" s="22">
        <v>300</v>
      </c>
      <c r="D12" s="22">
        <v>321</v>
      </c>
      <c r="E12" s="22">
        <v>310</v>
      </c>
      <c r="F12" s="22">
        <v>931</v>
      </c>
    </row>
    <row r="13" spans="1:6" ht="11.25" customHeight="1">
      <c r="A13" s="82" t="s">
        <v>58</v>
      </c>
      <c r="B13" s="22">
        <v>35</v>
      </c>
      <c r="C13" s="22">
        <v>281</v>
      </c>
      <c r="D13" s="22">
        <v>232</v>
      </c>
      <c r="E13" s="22">
        <v>232</v>
      </c>
      <c r="F13" s="22">
        <v>745</v>
      </c>
    </row>
    <row r="14" spans="1:6" ht="11.25" customHeight="1">
      <c r="A14" s="82" t="s">
        <v>32</v>
      </c>
      <c r="B14" s="22">
        <v>54</v>
      </c>
      <c r="C14" s="22">
        <v>394</v>
      </c>
      <c r="D14" s="22">
        <v>371</v>
      </c>
      <c r="E14" s="22">
        <v>372</v>
      </c>
      <c r="F14" s="22">
        <v>1137</v>
      </c>
    </row>
    <row r="15" spans="1:6" s="74" customFormat="1" ht="18" customHeight="1">
      <c r="A15" s="83" t="s">
        <v>99</v>
      </c>
      <c r="B15" s="84">
        <v>330</v>
      </c>
      <c r="C15" s="84">
        <v>2422</v>
      </c>
      <c r="D15" s="84">
        <v>2423</v>
      </c>
      <c r="E15" s="84">
        <v>2331</v>
      </c>
      <c r="F15" s="84">
        <v>7176</v>
      </c>
    </row>
    <row r="16" spans="1:6" s="42" customFormat="1" ht="11.25" customHeight="1">
      <c r="A16" s="30" t="s">
        <v>78</v>
      </c>
      <c r="B16" s="31"/>
      <c r="C16" s="31"/>
      <c r="D16" s="31"/>
      <c r="E16" s="31"/>
      <c r="F16" s="31"/>
    </row>
    <row r="17" spans="1:6" ht="12">
      <c r="A17" s="49" t="s">
        <v>90</v>
      </c>
      <c r="B17" s="19"/>
      <c r="C17" s="19"/>
      <c r="D17" s="19"/>
      <c r="E17" s="19"/>
      <c r="F17" s="19"/>
    </row>
  </sheetData>
  <sheetProtection/>
  <mergeCells count="1">
    <mergeCell ref="B3:F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C30" sqref="C30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3" width="12.375" style="4" customWidth="1"/>
    <col min="4" max="4" width="12.125" style="4" customWidth="1"/>
    <col min="5" max="5" width="13.375" style="4" customWidth="1"/>
    <col min="6" max="6" width="13.75390625" style="4" customWidth="1"/>
    <col min="7" max="7" width="11.375" style="4" customWidth="1"/>
    <col min="8" max="8" width="2.753906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105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89" t="s">
        <v>4</v>
      </c>
      <c r="C3" s="89"/>
      <c r="D3" s="89"/>
      <c r="E3" s="89"/>
      <c r="F3" s="89"/>
      <c r="G3" s="89"/>
      <c r="H3" s="7"/>
    </row>
    <row r="4" spans="1:8" ht="12.75">
      <c r="A4" s="8"/>
      <c r="B4" s="8"/>
      <c r="C4" s="8" t="s">
        <v>5</v>
      </c>
      <c r="D4" s="9"/>
      <c r="E4" s="10" t="s">
        <v>6</v>
      </c>
      <c r="F4" s="9"/>
      <c r="G4" s="11" t="s">
        <v>7</v>
      </c>
      <c r="H4" s="7"/>
    </row>
    <row r="5" spans="1:8" ht="13.5">
      <c r="A5" s="12"/>
      <c r="B5" s="12"/>
      <c r="C5" s="13"/>
      <c r="D5" s="14" t="s">
        <v>8</v>
      </c>
      <c r="E5" s="14" t="s">
        <v>9</v>
      </c>
      <c r="F5" s="14" t="s">
        <v>10</v>
      </c>
      <c r="G5" s="13"/>
      <c r="H5" s="7"/>
    </row>
    <row r="6" spans="1:8" ht="12.75">
      <c r="A6" s="15" t="s">
        <v>11</v>
      </c>
      <c r="B6" s="15"/>
      <c r="C6" s="16">
        <f>C7+C8+C9</f>
        <v>56</v>
      </c>
      <c r="D6" s="16">
        <f>D7+D8+D9</f>
        <v>458</v>
      </c>
      <c r="E6" s="16">
        <f>E7+E8+E9</f>
        <v>414</v>
      </c>
      <c r="F6" s="16">
        <f>F7+F8+F9</f>
        <v>432</v>
      </c>
      <c r="G6" s="16">
        <f>G7+G8+G9</f>
        <v>1304</v>
      </c>
      <c r="H6" s="17"/>
    </row>
    <row r="7" spans="1:8" ht="12.75">
      <c r="A7" s="18"/>
      <c r="B7" s="19" t="s">
        <v>12</v>
      </c>
      <c r="C7" s="20">
        <v>21</v>
      </c>
      <c r="D7" s="20">
        <v>167</v>
      </c>
      <c r="E7" s="20">
        <v>143</v>
      </c>
      <c r="F7" s="20">
        <v>172</v>
      </c>
      <c r="G7" s="20">
        <f>D7+E7+F7</f>
        <v>482</v>
      </c>
      <c r="H7" s="17"/>
    </row>
    <row r="8" spans="1:8" ht="12.75">
      <c r="A8" s="21"/>
      <c r="B8" s="19" t="s">
        <v>13</v>
      </c>
      <c r="C8" s="22">
        <v>20</v>
      </c>
      <c r="D8" s="22">
        <v>148</v>
      </c>
      <c r="E8" s="22">
        <v>161</v>
      </c>
      <c r="F8" s="22">
        <v>164</v>
      </c>
      <c r="G8" s="20">
        <f>D8+E8+F8</f>
        <v>473</v>
      </c>
      <c r="H8" s="17"/>
    </row>
    <row r="9" spans="1:8" ht="12.75">
      <c r="A9" s="21"/>
      <c r="B9" s="19" t="s">
        <v>14</v>
      </c>
      <c r="C9" s="20">
        <v>15</v>
      </c>
      <c r="D9" s="20">
        <v>143</v>
      </c>
      <c r="E9" s="20">
        <v>110</v>
      </c>
      <c r="F9" s="20">
        <v>96</v>
      </c>
      <c r="G9" s="20">
        <f>D9+E9+F9</f>
        <v>349</v>
      </c>
      <c r="H9" s="17"/>
    </row>
    <row r="10" spans="1:8" ht="12.75">
      <c r="A10" s="23" t="s">
        <v>15</v>
      </c>
      <c r="B10" s="23"/>
      <c r="C10" s="16">
        <f>C11+C12+C13</f>
        <v>71</v>
      </c>
      <c r="D10" s="16">
        <f>D11+D12+D13</f>
        <v>594</v>
      </c>
      <c r="E10" s="16">
        <f>E11+E12+E13</f>
        <v>513</v>
      </c>
      <c r="F10" s="16">
        <f>F11+F12+F13</f>
        <v>527</v>
      </c>
      <c r="G10" s="16">
        <f>G11+G12+G13</f>
        <v>1634</v>
      </c>
      <c r="H10" s="17"/>
    </row>
    <row r="11" spans="1:8" ht="12.75">
      <c r="A11" s="18"/>
      <c r="B11" s="19" t="s">
        <v>16</v>
      </c>
      <c r="C11" s="20">
        <v>47</v>
      </c>
      <c r="D11" s="20">
        <v>401</v>
      </c>
      <c r="E11" s="20">
        <v>329</v>
      </c>
      <c r="F11" s="20">
        <v>342</v>
      </c>
      <c r="G11" s="20">
        <f>D11+E11+F11</f>
        <v>1072</v>
      </c>
      <c r="H11" s="17"/>
    </row>
    <row r="12" spans="1:8" ht="12.75">
      <c r="A12" s="21"/>
      <c r="B12" s="19" t="s">
        <v>17</v>
      </c>
      <c r="C12" s="20">
        <v>12</v>
      </c>
      <c r="D12" s="20">
        <v>94</v>
      </c>
      <c r="E12" s="20">
        <v>97</v>
      </c>
      <c r="F12" s="20">
        <v>93</v>
      </c>
      <c r="G12" s="20">
        <f>D12+E12+F12</f>
        <v>284</v>
      </c>
      <c r="H12" s="17"/>
    </row>
    <row r="13" spans="1:8" ht="12.75">
      <c r="A13" s="21"/>
      <c r="B13" s="19" t="s">
        <v>18</v>
      </c>
      <c r="C13" s="20">
        <v>12</v>
      </c>
      <c r="D13" s="20">
        <v>99</v>
      </c>
      <c r="E13" s="20">
        <v>87</v>
      </c>
      <c r="F13" s="20">
        <v>92</v>
      </c>
      <c r="G13" s="20">
        <f>D13+E13+F13</f>
        <v>278</v>
      </c>
      <c r="H13" s="17"/>
    </row>
    <row r="14" spans="1:8" ht="12.75">
      <c r="A14" s="23" t="s">
        <v>19</v>
      </c>
      <c r="B14" s="23"/>
      <c r="C14" s="16">
        <f>C15+C16+C17+C18</f>
        <v>90</v>
      </c>
      <c r="D14" s="16">
        <f>D15+D16+D17+D18</f>
        <v>686</v>
      </c>
      <c r="E14" s="16">
        <f>E15+E16+E17+E18</f>
        <v>693</v>
      </c>
      <c r="F14" s="16">
        <f>F15+F16+F17+F18</f>
        <v>668</v>
      </c>
      <c r="G14" s="16">
        <f>G15+G16+G17+G18</f>
        <v>2047</v>
      </c>
      <c r="H14" s="17"/>
    </row>
    <row r="15" spans="1:8" ht="12.75">
      <c r="A15" s="21"/>
      <c r="B15" s="19" t="s">
        <v>20</v>
      </c>
      <c r="C15" s="20">
        <v>21</v>
      </c>
      <c r="D15" s="20">
        <v>166</v>
      </c>
      <c r="E15" s="20">
        <v>174</v>
      </c>
      <c r="F15" s="20">
        <v>136</v>
      </c>
      <c r="G15" s="20">
        <f>D15+E15+F15</f>
        <v>476</v>
      </c>
      <c r="H15" s="17"/>
    </row>
    <row r="16" spans="1:8" ht="12.75">
      <c r="A16" s="21"/>
      <c r="B16" s="19" t="s">
        <v>21</v>
      </c>
      <c r="C16" s="20">
        <v>30</v>
      </c>
      <c r="D16" s="20">
        <v>231</v>
      </c>
      <c r="E16" s="20">
        <v>228</v>
      </c>
      <c r="F16" s="20">
        <v>228</v>
      </c>
      <c r="G16" s="20">
        <f>D16+E16+F16</f>
        <v>687</v>
      </c>
      <c r="H16" s="17"/>
    </row>
    <row r="17" spans="1:8" ht="12.75">
      <c r="A17" s="18"/>
      <c r="B17" s="19" t="s">
        <v>22</v>
      </c>
      <c r="C17" s="20">
        <v>18</v>
      </c>
      <c r="D17" s="20">
        <v>144</v>
      </c>
      <c r="E17" s="20">
        <v>132</v>
      </c>
      <c r="F17" s="20">
        <v>139</v>
      </c>
      <c r="G17" s="20">
        <f>D17+E17+F17</f>
        <v>415</v>
      </c>
      <c r="H17" s="17"/>
    </row>
    <row r="18" spans="1:8" ht="12.75">
      <c r="A18" s="18"/>
      <c r="B18" s="19" t="s">
        <v>23</v>
      </c>
      <c r="C18" s="20">
        <v>21</v>
      </c>
      <c r="D18" s="20">
        <v>145</v>
      </c>
      <c r="E18" s="20">
        <v>159</v>
      </c>
      <c r="F18" s="20">
        <v>165</v>
      </c>
      <c r="G18" s="20">
        <f>D18+E18+F18</f>
        <v>469</v>
      </c>
      <c r="H18" s="17"/>
    </row>
    <row r="19" spans="1:8" ht="12.75">
      <c r="A19" s="15" t="s">
        <v>24</v>
      </c>
      <c r="B19" s="15"/>
      <c r="C19" s="16">
        <f>C20+C21</f>
        <v>41</v>
      </c>
      <c r="D19" s="16">
        <f>D20+D21</f>
        <v>254</v>
      </c>
      <c r="E19" s="16">
        <f>E20+E21</f>
        <v>242</v>
      </c>
      <c r="F19" s="16">
        <f>F20+F21</f>
        <v>283</v>
      </c>
      <c r="G19" s="16">
        <f>G20+G21</f>
        <v>779</v>
      </c>
      <c r="H19" s="17"/>
    </row>
    <row r="20" spans="1:8" ht="12.75">
      <c r="A20" s="21"/>
      <c r="B20" s="19" t="s">
        <v>25</v>
      </c>
      <c r="C20" s="20">
        <v>23</v>
      </c>
      <c r="D20" s="20">
        <v>138</v>
      </c>
      <c r="E20" s="20">
        <v>153</v>
      </c>
      <c r="F20" s="20">
        <v>129</v>
      </c>
      <c r="G20" s="20">
        <f>D20+E20+F20</f>
        <v>420</v>
      </c>
      <c r="H20" s="17"/>
    </row>
    <row r="21" spans="1:8" ht="12.75">
      <c r="A21" s="21"/>
      <c r="B21" s="19" t="s">
        <v>26</v>
      </c>
      <c r="C21" s="20">
        <v>18</v>
      </c>
      <c r="D21" s="20">
        <v>116</v>
      </c>
      <c r="E21" s="20">
        <v>89</v>
      </c>
      <c r="F21" s="20">
        <v>154</v>
      </c>
      <c r="G21" s="20">
        <f>D21+E21+F21</f>
        <v>359</v>
      </c>
      <c r="H21" s="17"/>
    </row>
    <row r="22" spans="1:8" ht="12.75">
      <c r="A22" s="23" t="s">
        <v>27</v>
      </c>
      <c r="B22" s="23"/>
      <c r="C22" s="16">
        <f>C23+C24+C25+C26</f>
        <v>92</v>
      </c>
      <c r="D22" s="16">
        <f>D23+D24+D25+D26</f>
        <v>668</v>
      </c>
      <c r="E22" s="16">
        <f>E23+E24+E25+E26</f>
        <v>730</v>
      </c>
      <c r="F22" s="16">
        <f>F23+F24+F25+F26</f>
        <v>691</v>
      </c>
      <c r="G22" s="16">
        <f>G23+G24+G25+G26</f>
        <v>2089</v>
      </c>
      <c r="H22" s="17"/>
    </row>
    <row r="23" spans="1:8" ht="12.75">
      <c r="A23" s="21"/>
      <c r="B23" s="19" t="s">
        <v>28</v>
      </c>
      <c r="C23" s="20"/>
      <c r="D23" s="20"/>
      <c r="E23" s="20"/>
      <c r="F23" s="20"/>
      <c r="G23" s="20">
        <f>D23+E23+F23</f>
        <v>0</v>
      </c>
      <c r="H23" s="17"/>
    </row>
    <row r="24" spans="1:8" ht="12.75">
      <c r="A24" s="21"/>
      <c r="B24" s="19" t="s">
        <v>29</v>
      </c>
      <c r="C24" s="20">
        <v>27</v>
      </c>
      <c r="D24" s="20">
        <v>204</v>
      </c>
      <c r="E24" s="20">
        <v>214</v>
      </c>
      <c r="F24" s="20">
        <v>214</v>
      </c>
      <c r="G24" s="20">
        <f>D24+E24+F24</f>
        <v>632</v>
      </c>
      <c r="H24" s="17"/>
    </row>
    <row r="25" spans="1:8" ht="12.75">
      <c r="A25" s="18"/>
      <c r="B25" s="19" t="s">
        <v>30</v>
      </c>
      <c r="C25" s="20">
        <v>36</v>
      </c>
      <c r="D25" s="20">
        <v>272</v>
      </c>
      <c r="E25" s="20">
        <v>265</v>
      </c>
      <c r="F25" s="20">
        <v>273</v>
      </c>
      <c r="G25" s="20">
        <f>D25+E25+F25</f>
        <v>810</v>
      </c>
      <c r="H25" s="17"/>
    </row>
    <row r="26" spans="1:8" ht="12.75">
      <c r="A26" s="21"/>
      <c r="B26" s="19" t="s">
        <v>31</v>
      </c>
      <c r="C26" s="20">
        <v>29</v>
      </c>
      <c r="D26" s="87">
        <v>192</v>
      </c>
      <c r="E26" s="88">
        <v>251</v>
      </c>
      <c r="F26" s="88">
        <v>204</v>
      </c>
      <c r="G26" s="20">
        <f>D26+E26+F26</f>
        <v>647</v>
      </c>
      <c r="H26" s="17"/>
    </row>
    <row r="27" spans="1:8" ht="12.75">
      <c r="A27" s="23" t="s">
        <v>32</v>
      </c>
      <c r="B27" s="23"/>
      <c r="C27" s="16">
        <f>C28+C29</f>
        <v>69</v>
      </c>
      <c r="D27" s="16">
        <f>D28+D29</f>
        <v>539</v>
      </c>
      <c r="E27" s="16">
        <f>E28+E29</f>
        <v>501</v>
      </c>
      <c r="F27" s="16">
        <f>F28+F29</f>
        <v>499</v>
      </c>
      <c r="G27" s="16">
        <f>G28+G29</f>
        <v>1539</v>
      </c>
      <c r="H27" s="17"/>
    </row>
    <row r="28" spans="1:8" ht="12.75">
      <c r="A28" s="18"/>
      <c r="B28" s="19" t="s">
        <v>33</v>
      </c>
      <c r="C28" s="20">
        <v>51</v>
      </c>
      <c r="D28" s="20">
        <v>397</v>
      </c>
      <c r="E28" s="20">
        <v>377</v>
      </c>
      <c r="F28" s="20">
        <v>362</v>
      </c>
      <c r="G28" s="20">
        <f>D28+E28+F28</f>
        <v>1136</v>
      </c>
      <c r="H28" s="17"/>
    </row>
    <row r="29" spans="1:8" ht="12.75">
      <c r="A29" s="21"/>
      <c r="B29" s="19" t="s">
        <v>34</v>
      </c>
      <c r="C29" s="20">
        <v>18</v>
      </c>
      <c r="D29" s="20">
        <v>142</v>
      </c>
      <c r="E29" s="20">
        <v>124</v>
      </c>
      <c r="F29" s="20">
        <v>137</v>
      </c>
      <c r="G29" s="20">
        <f>D29+E29+F29</f>
        <v>403</v>
      </c>
      <c r="H29" s="17"/>
    </row>
    <row r="30" spans="1:8" ht="12.75">
      <c r="A30" s="25" t="s">
        <v>35</v>
      </c>
      <c r="B30" s="25"/>
      <c r="C30" s="26">
        <f>C16+C17+C24+C25</f>
        <v>111</v>
      </c>
      <c r="D30" s="26">
        <f>D16+D17+D24+D25</f>
        <v>851</v>
      </c>
      <c r="E30" s="26">
        <f>E16+E17+E24+E25</f>
        <v>839</v>
      </c>
      <c r="F30" s="26">
        <f>F16+F17+F24+F25</f>
        <v>854</v>
      </c>
      <c r="G30" s="26">
        <f>G16+G17+G24+G25</f>
        <v>2544</v>
      </c>
      <c r="H30" s="17"/>
    </row>
    <row r="31" spans="1:8" ht="12.75">
      <c r="A31" s="25" t="s">
        <v>36</v>
      </c>
      <c r="B31" s="25"/>
      <c r="C31" s="26">
        <f>C6+C10+C15+C18+C19+C23+C26+C27</f>
        <v>308</v>
      </c>
      <c r="D31" s="26">
        <f>D6+D10+D15+D18+D19+D23+D26+D27</f>
        <v>2348</v>
      </c>
      <c r="E31" s="26">
        <f>E6+E10+E15+E18+E19+E23+E26+E27</f>
        <v>2254</v>
      </c>
      <c r="F31" s="26">
        <f>F6+F10+F15+F18+F19+F23+F26+F27</f>
        <v>2246</v>
      </c>
      <c r="G31" s="26">
        <f>G6+G10+G15+G18+G19+G23+G26+G27</f>
        <v>6848</v>
      </c>
      <c r="H31" s="17"/>
    </row>
    <row r="32" spans="1:8" ht="12.75">
      <c r="A32" s="25" t="s">
        <v>37</v>
      </c>
      <c r="B32" s="25"/>
      <c r="C32" s="27">
        <f>C6+C10+C14+C19+C22+C27</f>
        <v>419</v>
      </c>
      <c r="D32" s="27">
        <f>D6+D10+D14+D19+D22+D27</f>
        <v>3199</v>
      </c>
      <c r="E32" s="27">
        <f>E6+E10+E14+E19+E22+E27</f>
        <v>3093</v>
      </c>
      <c r="F32" s="27">
        <f>F6+F10+F14+F19+F22+F27</f>
        <v>3100</v>
      </c>
      <c r="G32" s="27">
        <f>G6+G10+G14+G19+G22+G27</f>
        <v>9392</v>
      </c>
      <c r="H32" s="17"/>
    </row>
    <row r="33" spans="1:8" ht="5.25" customHeight="1">
      <c r="A33" s="28"/>
      <c r="B33" s="28"/>
      <c r="C33" s="29"/>
      <c r="D33" s="29"/>
      <c r="E33" s="29"/>
      <c r="F33" s="29"/>
      <c r="G33" s="29"/>
      <c r="H33" s="17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7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6 C10:F10 C7:C9 G7:G9 C27:F27 C14:F14 C11:C13 C19:F19 C15:C18 C22:F23 C20:C21 C24:C25" unlockedFormula="1"/>
    <ignoredError sqref="G10:G27 G28:G29" formula="1" unlockedFormula="1"/>
    <ignoredError sqref="G30:G33" formula="1"/>
    <ignoredError sqref="H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G26" sqref="G26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3" width="12.375" style="4" customWidth="1"/>
    <col min="4" max="4" width="12.125" style="4" customWidth="1"/>
    <col min="5" max="5" width="13.375" style="4" customWidth="1"/>
    <col min="6" max="6" width="13.75390625" style="4" customWidth="1"/>
    <col min="7" max="7" width="11.375" style="4" customWidth="1"/>
    <col min="8" max="8" width="2.753906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104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89" t="s">
        <v>4</v>
      </c>
      <c r="C3" s="89"/>
      <c r="D3" s="89"/>
      <c r="E3" s="89"/>
      <c r="F3" s="89"/>
      <c r="G3" s="89"/>
      <c r="H3" s="7"/>
    </row>
    <row r="4" spans="1:8" ht="12.75">
      <c r="A4" s="8"/>
      <c r="B4" s="8"/>
      <c r="C4" s="8" t="s">
        <v>5</v>
      </c>
      <c r="D4" s="9"/>
      <c r="E4" s="10" t="s">
        <v>6</v>
      </c>
      <c r="F4" s="9"/>
      <c r="G4" s="11" t="s">
        <v>7</v>
      </c>
      <c r="H4" s="7"/>
    </row>
    <row r="5" spans="1:8" ht="13.5">
      <c r="A5" s="12"/>
      <c r="B5" s="12"/>
      <c r="C5" s="13"/>
      <c r="D5" s="14" t="s">
        <v>8</v>
      </c>
      <c r="E5" s="14" t="s">
        <v>9</v>
      </c>
      <c r="F5" s="14" t="s">
        <v>10</v>
      </c>
      <c r="G5" s="13"/>
      <c r="H5" s="7"/>
    </row>
    <row r="6" spans="1:8" ht="12.75">
      <c r="A6" s="15" t="s">
        <v>11</v>
      </c>
      <c r="B6" s="15"/>
      <c r="C6" s="16">
        <f>C7+C8+C9</f>
        <v>53</v>
      </c>
      <c r="D6" s="16">
        <f>D7+D8+D9</f>
        <v>416</v>
      </c>
      <c r="E6" s="16">
        <f>E7+E8+E9</f>
        <v>433</v>
      </c>
      <c r="F6" s="16">
        <f>F7+F8+F9</f>
        <v>410</v>
      </c>
      <c r="G6" s="16">
        <f>G7+G8+G9</f>
        <v>1259</v>
      </c>
      <c r="H6" s="17"/>
    </row>
    <row r="7" spans="1:8" ht="12.75">
      <c r="A7" s="18"/>
      <c r="B7" s="19" t="s">
        <v>12</v>
      </c>
      <c r="C7" s="20">
        <v>19</v>
      </c>
      <c r="D7" s="20">
        <v>144</v>
      </c>
      <c r="E7" s="20">
        <v>168</v>
      </c>
      <c r="F7" s="20">
        <v>156</v>
      </c>
      <c r="G7" s="20">
        <f>D7+E7+F7</f>
        <v>468</v>
      </c>
      <c r="H7" s="17"/>
    </row>
    <row r="8" spans="1:8" ht="12.75">
      <c r="A8" s="21"/>
      <c r="B8" s="19" t="s">
        <v>13</v>
      </c>
      <c r="C8" s="22">
        <v>21</v>
      </c>
      <c r="D8" s="22">
        <v>162</v>
      </c>
      <c r="E8" s="22">
        <v>166</v>
      </c>
      <c r="F8" s="22">
        <v>153</v>
      </c>
      <c r="G8" s="20">
        <f>D8+E8+F8</f>
        <v>481</v>
      </c>
      <c r="H8" s="17"/>
    </row>
    <row r="9" spans="1:8" ht="12.75">
      <c r="A9" s="21"/>
      <c r="B9" s="19" t="s">
        <v>14</v>
      </c>
      <c r="C9" s="20">
        <v>13</v>
      </c>
      <c r="D9" s="20">
        <v>110</v>
      </c>
      <c r="E9" s="20">
        <v>99</v>
      </c>
      <c r="F9" s="20">
        <v>101</v>
      </c>
      <c r="G9" s="20">
        <f>D9+E9+F9</f>
        <v>310</v>
      </c>
      <c r="H9" s="17"/>
    </row>
    <row r="10" spans="1:8" ht="12.75">
      <c r="A10" s="23" t="s">
        <v>15</v>
      </c>
      <c r="B10" s="23"/>
      <c r="C10" s="16">
        <f>C11+C12+C13</f>
        <v>69</v>
      </c>
      <c r="D10" s="16">
        <f>D11+D12+D13</f>
        <v>517</v>
      </c>
      <c r="E10" s="16">
        <f>E11+E12+E13</f>
        <v>527</v>
      </c>
      <c r="F10" s="16">
        <f>F11+F12+F13</f>
        <v>536</v>
      </c>
      <c r="G10" s="16">
        <f>G11+G12+G13</f>
        <v>1580</v>
      </c>
      <c r="H10" s="17"/>
    </row>
    <row r="11" spans="1:8" ht="12.75">
      <c r="A11" s="18"/>
      <c r="B11" s="19" t="s">
        <v>16</v>
      </c>
      <c r="C11" s="20">
        <v>45</v>
      </c>
      <c r="D11" s="20">
        <v>331</v>
      </c>
      <c r="E11" s="20">
        <v>341</v>
      </c>
      <c r="F11" s="20">
        <v>356</v>
      </c>
      <c r="G11" s="20">
        <f>D11+E11+F11</f>
        <v>1028</v>
      </c>
      <c r="H11" s="17"/>
    </row>
    <row r="12" spans="1:8" ht="12.75">
      <c r="A12" s="21"/>
      <c r="B12" s="19" t="s">
        <v>17</v>
      </c>
      <c r="C12" s="20">
        <v>12</v>
      </c>
      <c r="D12" s="20">
        <v>98</v>
      </c>
      <c r="E12" s="20">
        <v>92</v>
      </c>
      <c r="F12" s="20">
        <v>97</v>
      </c>
      <c r="G12" s="20">
        <f>D12+E12+F12</f>
        <v>287</v>
      </c>
      <c r="H12" s="17"/>
    </row>
    <row r="13" spans="1:8" ht="12.75">
      <c r="A13" s="21"/>
      <c r="B13" s="19" t="s">
        <v>18</v>
      </c>
      <c r="C13" s="20">
        <v>12</v>
      </c>
      <c r="D13" s="20">
        <v>88</v>
      </c>
      <c r="E13" s="20">
        <v>94</v>
      </c>
      <c r="F13" s="20">
        <v>83</v>
      </c>
      <c r="G13" s="20">
        <f>D13+E13+F13</f>
        <v>265</v>
      </c>
      <c r="H13" s="17"/>
    </row>
    <row r="14" spans="1:8" ht="12.75">
      <c r="A14" s="23" t="s">
        <v>19</v>
      </c>
      <c r="B14" s="23"/>
      <c r="C14" s="16">
        <f>C15+C16+C17+C18</f>
        <v>88</v>
      </c>
      <c r="D14" s="16">
        <f>D15+D16+D17+D18</f>
        <v>695</v>
      </c>
      <c r="E14" s="16">
        <f>E15+E16+E17+E18</f>
        <v>657</v>
      </c>
      <c r="F14" s="16">
        <f>F15+F16+F17+F18</f>
        <v>699</v>
      </c>
      <c r="G14" s="16">
        <f>G15+G16+G17+G18</f>
        <v>2051</v>
      </c>
      <c r="H14" s="17"/>
    </row>
    <row r="15" spans="1:8" ht="12.75">
      <c r="A15" s="21"/>
      <c r="B15" s="19" t="s">
        <v>20</v>
      </c>
      <c r="C15" s="20">
        <v>18</v>
      </c>
      <c r="D15" s="20">
        <v>174</v>
      </c>
      <c r="E15" s="20">
        <v>135</v>
      </c>
      <c r="F15" s="20">
        <v>121</v>
      </c>
      <c r="G15" s="20">
        <f>D15+E15+F15</f>
        <v>430</v>
      </c>
      <c r="H15" s="17"/>
    </row>
    <row r="16" spans="1:8" ht="12.75">
      <c r="A16" s="21"/>
      <c r="B16" s="19" t="s">
        <v>21</v>
      </c>
      <c r="C16" s="20">
        <v>30</v>
      </c>
      <c r="D16" s="20">
        <v>228</v>
      </c>
      <c r="E16" s="20">
        <v>223</v>
      </c>
      <c r="F16" s="20">
        <v>252</v>
      </c>
      <c r="G16" s="20">
        <f>D16+E16+F16</f>
        <v>703</v>
      </c>
      <c r="H16" s="17"/>
    </row>
    <row r="17" spans="1:8" ht="12.75">
      <c r="A17" s="18"/>
      <c r="B17" s="19" t="s">
        <v>22</v>
      </c>
      <c r="C17" s="20">
        <v>19</v>
      </c>
      <c r="D17" s="20">
        <v>130</v>
      </c>
      <c r="E17" s="20">
        <v>135</v>
      </c>
      <c r="F17" s="20">
        <v>158</v>
      </c>
      <c r="G17" s="20">
        <f>D17+E17+F17</f>
        <v>423</v>
      </c>
      <c r="H17" s="17"/>
    </row>
    <row r="18" spans="1:8" ht="12.75">
      <c r="A18" s="18"/>
      <c r="B18" s="19" t="s">
        <v>23</v>
      </c>
      <c r="C18" s="20">
        <v>21</v>
      </c>
      <c r="D18" s="20">
        <v>163</v>
      </c>
      <c r="E18" s="20">
        <v>164</v>
      </c>
      <c r="F18" s="20">
        <v>168</v>
      </c>
      <c r="G18" s="20">
        <f>D18+E18+F18</f>
        <v>495</v>
      </c>
      <c r="H18" s="17"/>
    </row>
    <row r="19" spans="1:8" ht="12.75">
      <c r="A19" s="15" t="s">
        <v>24</v>
      </c>
      <c r="B19" s="15"/>
      <c r="C19" s="16">
        <f>C20+C21</f>
        <v>41</v>
      </c>
      <c r="D19" s="16">
        <f>D20+D21</f>
        <v>246</v>
      </c>
      <c r="E19" s="16">
        <f>E20+E21</f>
        <v>281</v>
      </c>
      <c r="F19" s="16">
        <f>F20+F21</f>
        <v>303</v>
      </c>
      <c r="G19" s="16">
        <f>G20+G21</f>
        <v>830</v>
      </c>
      <c r="H19" s="17"/>
    </row>
    <row r="20" spans="1:8" ht="12.75">
      <c r="A20" s="21"/>
      <c r="B20" s="19" t="s">
        <v>25</v>
      </c>
      <c r="C20" s="20">
        <v>23</v>
      </c>
      <c r="D20" s="20">
        <v>161</v>
      </c>
      <c r="E20" s="20">
        <v>129</v>
      </c>
      <c r="F20" s="20">
        <v>175</v>
      </c>
      <c r="G20" s="20">
        <f>D20+E20+F20</f>
        <v>465</v>
      </c>
      <c r="H20" s="17"/>
    </row>
    <row r="21" spans="1:8" ht="12.75">
      <c r="A21" s="21"/>
      <c r="B21" s="19" t="s">
        <v>26</v>
      </c>
      <c r="C21" s="20">
        <v>18</v>
      </c>
      <c r="D21" s="20">
        <v>85</v>
      </c>
      <c r="E21" s="20">
        <v>152</v>
      </c>
      <c r="F21" s="20">
        <v>128</v>
      </c>
      <c r="G21" s="20">
        <f>D21+E21+F21</f>
        <v>365</v>
      </c>
      <c r="H21" s="17"/>
    </row>
    <row r="22" spans="1:8" ht="12.75">
      <c r="A22" s="23" t="s">
        <v>27</v>
      </c>
      <c r="B22" s="23"/>
      <c r="C22" s="16">
        <f>C23+C24+C25+C26</f>
        <v>93</v>
      </c>
      <c r="D22" s="16">
        <f>D23+D24+D25+D26</f>
        <v>745</v>
      </c>
      <c r="E22" s="16">
        <f>E23+E24+E25+E26</f>
        <v>675</v>
      </c>
      <c r="F22" s="16">
        <f>F23+F24+F25+F26</f>
        <v>737</v>
      </c>
      <c r="G22" s="16">
        <f>G23+G24+G25+G26</f>
        <v>2157</v>
      </c>
      <c r="H22" s="17"/>
    </row>
    <row r="23" spans="1:8" ht="12.75">
      <c r="A23" s="21"/>
      <c r="B23" s="19" t="s">
        <v>28</v>
      </c>
      <c r="C23" s="20"/>
      <c r="D23" s="20"/>
      <c r="E23" s="20"/>
      <c r="F23" s="20"/>
      <c r="G23" s="20">
        <f>D23+E23+F23</f>
        <v>0</v>
      </c>
      <c r="H23" s="17"/>
    </row>
    <row r="24" spans="1:8" ht="12.75">
      <c r="A24" s="21"/>
      <c r="B24" s="19" t="s">
        <v>29</v>
      </c>
      <c r="C24" s="20">
        <v>27</v>
      </c>
      <c r="D24" s="20">
        <v>214</v>
      </c>
      <c r="E24" s="20">
        <v>216</v>
      </c>
      <c r="F24" s="20">
        <v>227</v>
      </c>
      <c r="G24" s="20">
        <f>D24+E24+F24</f>
        <v>657</v>
      </c>
      <c r="H24" s="17"/>
    </row>
    <row r="25" spans="1:8" ht="12.75">
      <c r="A25" s="18"/>
      <c r="B25" s="19" t="s">
        <v>30</v>
      </c>
      <c r="C25" s="20">
        <v>36</v>
      </c>
      <c r="D25" s="20">
        <v>277</v>
      </c>
      <c r="E25" s="20">
        <v>260</v>
      </c>
      <c r="F25" s="20">
        <v>278</v>
      </c>
      <c r="G25" s="20">
        <f>D25+E25+F25</f>
        <v>815</v>
      </c>
      <c r="H25" s="17"/>
    </row>
    <row r="26" spans="1:8" ht="12.75">
      <c r="A26" s="21"/>
      <c r="B26" s="19" t="s">
        <v>31</v>
      </c>
      <c r="C26" s="20">
        <v>30</v>
      </c>
      <c r="D26" s="20">
        <v>254</v>
      </c>
      <c r="E26" s="20">
        <v>199</v>
      </c>
      <c r="F26" s="20">
        <v>232</v>
      </c>
      <c r="G26" s="20">
        <f>D26+E26+F26</f>
        <v>685</v>
      </c>
      <c r="H26" s="17"/>
    </row>
    <row r="27" spans="1:8" ht="12.75">
      <c r="A27" s="23" t="s">
        <v>32</v>
      </c>
      <c r="B27" s="23"/>
      <c r="C27" s="16">
        <f>C28+C29</f>
        <v>63</v>
      </c>
      <c r="D27" s="16">
        <f>D28+D29</f>
        <v>506</v>
      </c>
      <c r="E27" s="16">
        <f>E28+E29</f>
        <v>500</v>
      </c>
      <c r="F27" s="16">
        <f>F28+F29</f>
        <v>507</v>
      </c>
      <c r="G27" s="16">
        <f>G28+G29</f>
        <v>1513</v>
      </c>
      <c r="H27" s="17"/>
    </row>
    <row r="28" spans="1:8" ht="12.75">
      <c r="A28" s="18"/>
      <c r="B28" s="19" t="s">
        <v>33</v>
      </c>
      <c r="C28" s="20">
        <v>47</v>
      </c>
      <c r="D28" s="20">
        <v>381</v>
      </c>
      <c r="E28" s="20">
        <v>362</v>
      </c>
      <c r="F28" s="20">
        <v>380</v>
      </c>
      <c r="G28" s="20">
        <f>D28+E28+F28</f>
        <v>1123</v>
      </c>
      <c r="H28" s="17"/>
    </row>
    <row r="29" spans="1:8" ht="12.75">
      <c r="A29" s="21"/>
      <c r="B29" s="19" t="s">
        <v>34</v>
      </c>
      <c r="C29" s="20">
        <v>16</v>
      </c>
      <c r="D29" s="20">
        <v>125</v>
      </c>
      <c r="E29" s="20">
        <v>138</v>
      </c>
      <c r="F29" s="20">
        <v>127</v>
      </c>
      <c r="G29" s="20">
        <f>D29+E29+F29</f>
        <v>390</v>
      </c>
      <c r="H29" s="17"/>
    </row>
    <row r="30" spans="1:8" ht="12.75">
      <c r="A30" s="25" t="s">
        <v>35</v>
      </c>
      <c r="B30" s="25"/>
      <c r="C30" s="26">
        <f>C16+C17+C24+C25</f>
        <v>112</v>
      </c>
      <c r="D30" s="26">
        <f>D16+D17+D24+D25</f>
        <v>849</v>
      </c>
      <c r="E30" s="26">
        <f>E16+E17+E24+E25</f>
        <v>834</v>
      </c>
      <c r="F30" s="26">
        <f>F16+F17+F24+F25</f>
        <v>915</v>
      </c>
      <c r="G30" s="26">
        <f>G16+G17+G24+G25</f>
        <v>2598</v>
      </c>
      <c r="H30" s="17"/>
    </row>
    <row r="31" spans="1:8" ht="12.75">
      <c r="A31" s="25" t="s">
        <v>36</v>
      </c>
      <c r="B31" s="25"/>
      <c r="C31" s="26">
        <f>C6+C10+C15+C18+C19+C23+C26+C27</f>
        <v>295</v>
      </c>
      <c r="D31" s="26">
        <f>D6+D10+D15+D18+D19+D23+D26+D27</f>
        <v>2276</v>
      </c>
      <c r="E31" s="26">
        <f>E6+E10+E15+E18+E19+E23+E26+E27</f>
        <v>2239</v>
      </c>
      <c r="F31" s="26">
        <f>F6+F10+F15+F18+F19+F23+F26+F27</f>
        <v>2277</v>
      </c>
      <c r="G31" s="26">
        <f>G6+G10+G15+G18+G19+G23+G26+G27</f>
        <v>6792</v>
      </c>
      <c r="H31" s="17"/>
    </row>
    <row r="32" spans="1:8" ht="12.75">
      <c r="A32" s="25" t="s">
        <v>37</v>
      </c>
      <c r="B32" s="25"/>
      <c r="C32" s="27">
        <f>C6+C10+C14+C19+C22+C27</f>
        <v>407</v>
      </c>
      <c r="D32" s="27">
        <f>D6+D10+D14+D19+D22+D27</f>
        <v>3125</v>
      </c>
      <c r="E32" s="27">
        <f>E6+E10+E14+E19+E22+E27</f>
        <v>3073</v>
      </c>
      <c r="F32" s="27">
        <f>F6+F10+F14+F19+F22+F27</f>
        <v>3192</v>
      </c>
      <c r="G32" s="27">
        <f>G6+G10+G14+G19+G22+G27</f>
        <v>9390</v>
      </c>
      <c r="H32" s="17"/>
    </row>
    <row r="33" spans="1:8" ht="5.25" customHeight="1">
      <c r="A33" s="28"/>
      <c r="B33" s="28"/>
      <c r="C33" s="29"/>
      <c r="D33" s="29"/>
      <c r="E33" s="29"/>
      <c r="F33" s="29"/>
      <c r="G33" s="29"/>
      <c r="H33" s="17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7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  <ignoredErrors>
    <ignoredError sqref="C6:G6 C10:F10 G9 G7 G8 C14:F14 C19:F19 C22:F23 C27:F27 C30:F32 C13 C24" unlockedFormula="1"/>
    <ignoredError sqref="G10:G31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C27" sqref="C27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3" width="12.375" style="4" customWidth="1"/>
    <col min="4" max="4" width="12.125" style="4" customWidth="1"/>
    <col min="5" max="5" width="13.375" style="4" customWidth="1"/>
    <col min="6" max="6" width="13.75390625" style="4" customWidth="1"/>
    <col min="7" max="7" width="11.375" style="4" customWidth="1"/>
    <col min="8" max="8" width="2.753906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103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89" t="s">
        <v>4</v>
      </c>
      <c r="C3" s="89"/>
      <c r="D3" s="89"/>
      <c r="E3" s="89"/>
      <c r="F3" s="89"/>
      <c r="G3" s="89"/>
      <c r="H3" s="7"/>
    </row>
    <row r="4" spans="1:8" ht="12.75">
      <c r="A4" s="8"/>
      <c r="B4" s="8"/>
      <c r="C4" s="8" t="s">
        <v>5</v>
      </c>
      <c r="D4" s="9"/>
      <c r="E4" s="10" t="s">
        <v>6</v>
      </c>
      <c r="F4" s="9"/>
      <c r="G4" s="11" t="s">
        <v>7</v>
      </c>
      <c r="H4" s="7"/>
    </row>
    <row r="5" spans="1:8" ht="13.5">
      <c r="A5" s="12"/>
      <c r="B5" s="12"/>
      <c r="C5" s="13"/>
      <c r="D5" s="14" t="s">
        <v>8</v>
      </c>
      <c r="E5" s="14" t="s">
        <v>9</v>
      </c>
      <c r="F5" s="14" t="s">
        <v>10</v>
      </c>
      <c r="G5" s="13"/>
      <c r="H5" s="7"/>
    </row>
    <row r="6" spans="1:8" ht="12.75">
      <c r="A6" s="15" t="s">
        <v>11</v>
      </c>
      <c r="B6" s="15"/>
      <c r="C6" s="16">
        <f>C7+C8+C9</f>
        <v>53</v>
      </c>
      <c r="D6" s="16">
        <f>D7+D8+D9</f>
        <v>427</v>
      </c>
      <c r="E6" s="16">
        <f>E7+E8+E9</f>
        <v>410</v>
      </c>
      <c r="F6" s="16">
        <f>F7+F8+F9</f>
        <v>426</v>
      </c>
      <c r="G6" s="16">
        <f>G7+G8+G9</f>
        <v>1263</v>
      </c>
      <c r="H6" s="17"/>
    </row>
    <row r="7" spans="1:8" ht="12.75">
      <c r="A7" s="18"/>
      <c r="B7" s="19" t="s">
        <v>12</v>
      </c>
      <c r="C7" s="20">
        <v>20</v>
      </c>
      <c r="D7" s="20">
        <v>170</v>
      </c>
      <c r="E7" s="20">
        <v>157</v>
      </c>
      <c r="F7" s="20">
        <v>179</v>
      </c>
      <c r="G7" s="20">
        <f>D7+E7+F7</f>
        <v>506</v>
      </c>
      <c r="H7" s="17"/>
    </row>
    <row r="8" spans="1:8" ht="12.75">
      <c r="A8" s="21"/>
      <c r="B8" s="19" t="s">
        <v>13</v>
      </c>
      <c r="C8" s="22">
        <v>20</v>
      </c>
      <c r="D8" s="22">
        <v>158</v>
      </c>
      <c r="E8" s="22">
        <v>155</v>
      </c>
      <c r="F8" s="22">
        <v>138</v>
      </c>
      <c r="G8" s="20">
        <f>D8+E8+F8</f>
        <v>451</v>
      </c>
      <c r="H8" s="17"/>
    </row>
    <row r="9" spans="1:8" ht="12.75">
      <c r="A9" s="21"/>
      <c r="B9" s="19" t="s">
        <v>14</v>
      </c>
      <c r="C9" s="20">
        <v>13</v>
      </c>
      <c r="D9" s="20">
        <v>99</v>
      </c>
      <c r="E9" s="20">
        <v>98</v>
      </c>
      <c r="F9" s="20">
        <v>109</v>
      </c>
      <c r="G9" s="20">
        <f>D9+E9+F9</f>
        <v>306</v>
      </c>
      <c r="H9" s="17"/>
    </row>
    <row r="10" spans="1:8" ht="12.75">
      <c r="A10" s="23" t="s">
        <v>15</v>
      </c>
      <c r="B10" s="23"/>
      <c r="C10" s="16">
        <f>C11+C12+C13</f>
        <v>69</v>
      </c>
      <c r="D10" s="16">
        <f>D11+D12+D13</f>
        <v>531</v>
      </c>
      <c r="E10" s="16">
        <f>E11+E12+E13</f>
        <v>530</v>
      </c>
      <c r="F10" s="16">
        <f>F11+F12+F13</f>
        <v>525</v>
      </c>
      <c r="G10" s="16">
        <f>G11+G12+G13</f>
        <v>1586</v>
      </c>
      <c r="H10" s="17"/>
    </row>
    <row r="11" spans="1:8" ht="12.75">
      <c r="A11" s="18"/>
      <c r="B11" s="19" t="s">
        <v>16</v>
      </c>
      <c r="C11" s="20">
        <v>45</v>
      </c>
      <c r="D11" s="20">
        <v>350</v>
      </c>
      <c r="E11" s="20">
        <v>352</v>
      </c>
      <c r="F11" s="20">
        <v>344</v>
      </c>
      <c r="G11" s="20">
        <f>D11+E11+F11</f>
        <v>1046</v>
      </c>
      <c r="H11" s="17"/>
    </row>
    <row r="12" spans="1:8" ht="12.75">
      <c r="A12" s="21"/>
      <c r="B12" s="19" t="s">
        <v>17</v>
      </c>
      <c r="C12" s="20">
        <v>12</v>
      </c>
      <c r="D12" s="20">
        <v>89</v>
      </c>
      <c r="E12" s="20">
        <v>96</v>
      </c>
      <c r="F12" s="20">
        <v>87</v>
      </c>
      <c r="G12" s="20">
        <f>D12+E12+F12</f>
        <v>272</v>
      </c>
      <c r="H12" s="17"/>
    </row>
    <row r="13" spans="1:8" ht="12.75">
      <c r="A13" s="21"/>
      <c r="B13" s="19" t="s">
        <v>18</v>
      </c>
      <c r="C13" s="20">
        <v>12</v>
      </c>
      <c r="D13" s="20">
        <v>92</v>
      </c>
      <c r="E13" s="20">
        <v>82</v>
      </c>
      <c r="F13" s="20">
        <v>94</v>
      </c>
      <c r="G13" s="20">
        <f>D13+E13+F13</f>
        <v>268</v>
      </c>
      <c r="H13" s="17"/>
    </row>
    <row r="14" spans="1:8" ht="12.75">
      <c r="A14" s="23" t="s">
        <v>19</v>
      </c>
      <c r="B14" s="23"/>
      <c r="C14" s="16">
        <f>C15+C16+C17+C18</f>
        <v>84</v>
      </c>
      <c r="D14" s="16">
        <f>D15+D16+D17+D18</f>
        <v>644</v>
      </c>
      <c r="E14" s="16">
        <f>E15+E16+E17+E18</f>
        <v>694</v>
      </c>
      <c r="F14" s="16">
        <f>F15+F16+F17+F18</f>
        <v>640</v>
      </c>
      <c r="G14" s="16">
        <f>G15+G16+G17+G18</f>
        <v>1978</v>
      </c>
      <c r="H14" s="17"/>
    </row>
    <row r="15" spans="1:8" ht="12.75">
      <c r="A15" s="21"/>
      <c r="B15" s="19" t="s">
        <v>20</v>
      </c>
      <c r="C15" s="20">
        <v>15</v>
      </c>
      <c r="D15" s="20">
        <v>134</v>
      </c>
      <c r="E15" s="20">
        <v>121</v>
      </c>
      <c r="F15" s="20">
        <v>110</v>
      </c>
      <c r="G15" s="20">
        <f>D15+E15+F15</f>
        <v>365</v>
      </c>
      <c r="H15" s="17"/>
    </row>
    <row r="16" spans="1:8" ht="12.75">
      <c r="A16" s="21"/>
      <c r="B16" s="19" t="s">
        <v>21</v>
      </c>
      <c r="C16" s="20">
        <v>30</v>
      </c>
      <c r="D16" s="20">
        <v>213</v>
      </c>
      <c r="E16" s="20">
        <v>249</v>
      </c>
      <c r="F16" s="20">
        <v>249</v>
      </c>
      <c r="G16" s="20">
        <f>D16+E16+F16</f>
        <v>711</v>
      </c>
      <c r="H16" s="17"/>
    </row>
    <row r="17" spans="1:8" ht="12.75">
      <c r="A17" s="18"/>
      <c r="B17" s="19" t="s">
        <v>22</v>
      </c>
      <c r="C17" s="20">
        <v>19</v>
      </c>
      <c r="D17" s="20">
        <v>135</v>
      </c>
      <c r="E17" s="20">
        <v>153</v>
      </c>
      <c r="F17" s="20">
        <v>138</v>
      </c>
      <c r="G17" s="20">
        <f>D17+E17+F17</f>
        <v>426</v>
      </c>
      <c r="H17" s="17"/>
    </row>
    <row r="18" spans="1:8" ht="12.75">
      <c r="A18" s="18"/>
      <c r="B18" s="19" t="s">
        <v>23</v>
      </c>
      <c r="C18" s="20">
        <v>20</v>
      </c>
      <c r="D18" s="20">
        <v>162</v>
      </c>
      <c r="E18" s="20">
        <v>171</v>
      </c>
      <c r="F18" s="20">
        <v>143</v>
      </c>
      <c r="G18" s="20">
        <f>D18+E18+F18</f>
        <v>476</v>
      </c>
      <c r="H18" s="17"/>
    </row>
    <row r="19" spans="1:8" ht="12.75">
      <c r="A19" s="15" t="s">
        <v>24</v>
      </c>
      <c r="B19" s="15"/>
      <c r="C19" s="16">
        <f>C20+C21</f>
        <v>42</v>
      </c>
      <c r="D19" s="16">
        <f>D20+D21</f>
        <v>291</v>
      </c>
      <c r="E19" s="16">
        <f>E20+E21</f>
        <v>297</v>
      </c>
      <c r="F19" s="16">
        <f>F20+F21</f>
        <v>294</v>
      </c>
      <c r="G19" s="16">
        <f>G20+G21</f>
        <v>882</v>
      </c>
      <c r="H19" s="17"/>
    </row>
    <row r="20" spans="1:8" ht="12.75">
      <c r="A20" s="21"/>
      <c r="B20" s="19" t="s">
        <v>25</v>
      </c>
      <c r="C20" s="20">
        <v>22</v>
      </c>
      <c r="D20" s="20">
        <v>144</v>
      </c>
      <c r="E20" s="20">
        <v>170</v>
      </c>
      <c r="F20" s="20">
        <v>137</v>
      </c>
      <c r="G20" s="20">
        <f>D20+E20+F20</f>
        <v>451</v>
      </c>
      <c r="H20" s="17"/>
    </row>
    <row r="21" spans="1:8" ht="12.75">
      <c r="A21" s="21"/>
      <c r="B21" s="19" t="s">
        <v>26</v>
      </c>
      <c r="C21" s="20">
        <v>20</v>
      </c>
      <c r="D21" s="20">
        <v>147</v>
      </c>
      <c r="E21" s="20">
        <v>127</v>
      </c>
      <c r="F21" s="20">
        <v>157</v>
      </c>
      <c r="G21" s="20">
        <f>D21+E21+F21</f>
        <v>431</v>
      </c>
      <c r="H21" s="17"/>
    </row>
    <row r="22" spans="1:8" ht="12.75">
      <c r="A22" s="23" t="s">
        <v>27</v>
      </c>
      <c r="B22" s="23"/>
      <c r="C22" s="16">
        <f>C23+C24+C25+C26</f>
        <v>91</v>
      </c>
      <c r="D22" s="16">
        <f>D23+D24+D25+D26</f>
        <v>686</v>
      </c>
      <c r="E22" s="16">
        <f>E23+E24+E25+E26</f>
        <v>750</v>
      </c>
      <c r="F22" s="16">
        <f>F23+F24+F25+F26</f>
        <v>730</v>
      </c>
      <c r="G22" s="16">
        <f>G23+G24+G25+G26</f>
        <v>2166</v>
      </c>
      <c r="H22" s="17"/>
    </row>
    <row r="23" spans="1:8" ht="12.75">
      <c r="A23" s="21"/>
      <c r="B23" s="19" t="s">
        <v>28</v>
      </c>
      <c r="C23" s="20"/>
      <c r="D23" s="20"/>
      <c r="E23" s="20"/>
      <c r="F23" s="20"/>
      <c r="G23" s="20">
        <f>D23+E23+F23</f>
        <v>0</v>
      </c>
      <c r="H23" s="17"/>
    </row>
    <row r="24" spans="1:8" ht="12.75">
      <c r="A24" s="21"/>
      <c r="B24" s="19" t="s">
        <v>29</v>
      </c>
      <c r="C24" s="20">
        <v>27</v>
      </c>
      <c r="D24" s="20">
        <v>223</v>
      </c>
      <c r="E24" s="20">
        <v>233</v>
      </c>
      <c r="F24" s="20">
        <v>230</v>
      </c>
      <c r="G24" s="20">
        <f>D24+E24+F24</f>
        <v>686</v>
      </c>
      <c r="H24" s="17"/>
    </row>
    <row r="25" spans="1:8" ht="12.75">
      <c r="A25" s="18"/>
      <c r="B25" s="19" t="s">
        <v>30</v>
      </c>
      <c r="C25" s="20">
        <v>35</v>
      </c>
      <c r="D25" s="20">
        <v>263</v>
      </c>
      <c r="E25" s="20">
        <v>282</v>
      </c>
      <c r="F25" s="20">
        <v>260</v>
      </c>
      <c r="G25" s="20">
        <f>D25+E25+F25</f>
        <v>805</v>
      </c>
      <c r="H25" s="17"/>
    </row>
    <row r="26" spans="1:8" ht="12.75">
      <c r="A26" s="21"/>
      <c r="B26" s="19" t="s">
        <v>31</v>
      </c>
      <c r="C26" s="20">
        <v>29</v>
      </c>
      <c r="D26" s="20">
        <v>200</v>
      </c>
      <c r="E26" s="20">
        <v>235</v>
      </c>
      <c r="F26" s="20">
        <v>240</v>
      </c>
      <c r="G26" s="20">
        <f>D26+E26+F26</f>
        <v>675</v>
      </c>
      <c r="H26" s="17"/>
    </row>
    <row r="27" spans="1:8" ht="12.75">
      <c r="A27" s="23" t="s">
        <v>32</v>
      </c>
      <c r="B27" s="23"/>
      <c r="C27" s="16">
        <f>C28+C29</f>
        <v>62</v>
      </c>
      <c r="D27" s="16">
        <f>D28+D29</f>
        <v>510</v>
      </c>
      <c r="E27" s="16">
        <f>E28+E29</f>
        <v>502</v>
      </c>
      <c r="F27" s="16">
        <f>F28+F29</f>
        <v>452</v>
      </c>
      <c r="G27" s="16">
        <f>G28+G29</f>
        <v>1464</v>
      </c>
      <c r="H27" s="17"/>
    </row>
    <row r="28" spans="1:8" ht="12.75">
      <c r="A28" s="18"/>
      <c r="B28" s="19" t="s">
        <v>33</v>
      </c>
      <c r="C28" s="20">
        <v>47</v>
      </c>
      <c r="D28" s="20">
        <v>361</v>
      </c>
      <c r="E28" s="20">
        <v>375</v>
      </c>
      <c r="F28" s="20">
        <v>360</v>
      </c>
      <c r="G28" s="20">
        <f>D28+E28+F28</f>
        <v>1096</v>
      </c>
      <c r="H28" s="17"/>
    </row>
    <row r="29" spans="1:8" ht="12.75">
      <c r="A29" s="21"/>
      <c r="B29" s="19" t="s">
        <v>34</v>
      </c>
      <c r="C29" s="20">
        <v>15</v>
      </c>
      <c r="D29" s="20">
        <v>149</v>
      </c>
      <c r="E29" s="20">
        <v>127</v>
      </c>
      <c r="F29" s="20">
        <v>92</v>
      </c>
      <c r="G29" s="20">
        <f>D29+E29+F29</f>
        <v>368</v>
      </c>
      <c r="H29" s="17"/>
    </row>
    <row r="30" spans="1:8" ht="12.75">
      <c r="A30" s="25" t="s">
        <v>35</v>
      </c>
      <c r="B30" s="25"/>
      <c r="C30" s="26">
        <f>C16+C17+C24+C25</f>
        <v>111</v>
      </c>
      <c r="D30" s="26">
        <f>D16+D17+D24+D25</f>
        <v>834</v>
      </c>
      <c r="E30" s="26">
        <f>E16+E17+E24+E25</f>
        <v>917</v>
      </c>
      <c r="F30" s="26">
        <f>F16+F17+F24+F25</f>
        <v>877</v>
      </c>
      <c r="G30" s="26">
        <f>G16+G17+G24+G25</f>
        <v>2628</v>
      </c>
      <c r="H30" s="17"/>
    </row>
    <row r="31" spans="1:8" ht="12.75">
      <c r="A31" s="25" t="s">
        <v>36</v>
      </c>
      <c r="B31" s="25"/>
      <c r="C31" s="26">
        <f>C6+C10+C15+C18+C19+C23+C26+C27</f>
        <v>290</v>
      </c>
      <c r="D31" s="26">
        <f>D6+D10+D15+D18+D19+D23+D26+D27</f>
        <v>2255</v>
      </c>
      <c r="E31" s="26">
        <f>E6+E10+E15+E18+E19+E23+E26+E27</f>
        <v>2266</v>
      </c>
      <c r="F31" s="26">
        <f>F6+F10+F15+F18+F19+F23+F26+F27</f>
        <v>2190</v>
      </c>
      <c r="G31" s="26">
        <f>G6+G10+G15+G18+G19+G23+G26+G27</f>
        <v>6711</v>
      </c>
      <c r="H31" s="17"/>
    </row>
    <row r="32" spans="1:8" ht="12.75">
      <c r="A32" s="25" t="s">
        <v>37</v>
      </c>
      <c r="B32" s="25"/>
      <c r="C32" s="27">
        <f>C6+C10+C14+C19+C22+C27</f>
        <v>401</v>
      </c>
      <c r="D32" s="27">
        <f>D6+D10+D14+D19+D22+D27</f>
        <v>3089</v>
      </c>
      <c r="E32" s="27">
        <f>E6+E10+E14+E19+E22+E27</f>
        <v>3183</v>
      </c>
      <c r="F32" s="27">
        <f>F6+F10+F14+F19+F22+F27</f>
        <v>3067</v>
      </c>
      <c r="G32" s="27">
        <f>G6+G10+G14+G19+G22+G27</f>
        <v>9339</v>
      </c>
      <c r="H32" s="17"/>
    </row>
    <row r="33" spans="1:8" ht="5.25" customHeight="1">
      <c r="A33" s="28"/>
      <c r="B33" s="28"/>
      <c r="C33" s="29"/>
      <c r="D33" s="29"/>
      <c r="E33" s="29"/>
      <c r="F33" s="29"/>
      <c r="G33" s="29"/>
      <c r="H33" s="17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7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G20" sqref="G20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3" width="12.375" style="4" customWidth="1"/>
    <col min="4" max="4" width="12.125" style="4" customWidth="1"/>
    <col min="5" max="5" width="13.375" style="4" customWidth="1"/>
    <col min="6" max="6" width="13.75390625" style="4" customWidth="1"/>
    <col min="7" max="7" width="11.375" style="4" customWidth="1"/>
    <col min="8" max="8" width="2.753906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102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89" t="s">
        <v>4</v>
      </c>
      <c r="C3" s="89"/>
      <c r="D3" s="89"/>
      <c r="E3" s="89"/>
      <c r="F3" s="89"/>
      <c r="G3" s="89"/>
      <c r="H3" s="7"/>
    </row>
    <row r="4" spans="1:8" ht="12.75">
      <c r="A4" s="8"/>
      <c r="B4" s="8"/>
      <c r="C4" s="8" t="s">
        <v>5</v>
      </c>
      <c r="D4" s="9"/>
      <c r="E4" s="10" t="s">
        <v>6</v>
      </c>
      <c r="F4" s="9"/>
      <c r="G4" s="11" t="s">
        <v>7</v>
      </c>
      <c r="H4" s="7"/>
    </row>
    <row r="5" spans="1:8" ht="13.5">
      <c r="A5" s="12"/>
      <c r="B5" s="12"/>
      <c r="C5" s="13"/>
      <c r="D5" s="14" t="s">
        <v>8</v>
      </c>
      <c r="E5" s="14" t="s">
        <v>9</v>
      </c>
      <c r="F5" s="14" t="s">
        <v>10</v>
      </c>
      <c r="G5" s="13"/>
      <c r="H5" s="7"/>
    </row>
    <row r="6" spans="1:8" ht="12.75">
      <c r="A6" s="15" t="s">
        <v>11</v>
      </c>
      <c r="B6" s="15"/>
      <c r="C6" s="16">
        <f>C7+C8+C9</f>
        <v>53</v>
      </c>
      <c r="D6" s="16">
        <f>D7+D8+D9</f>
        <v>417</v>
      </c>
      <c r="E6" s="16">
        <f>E7+E8+E9</f>
        <v>423</v>
      </c>
      <c r="F6" s="16">
        <f>F7+F8+F9</f>
        <v>410</v>
      </c>
      <c r="G6" s="16">
        <f>G7+G8+G9</f>
        <v>1250</v>
      </c>
      <c r="H6" s="17"/>
    </row>
    <row r="7" spans="1:8" ht="12.75">
      <c r="A7" s="18"/>
      <c r="B7" s="19" t="s">
        <v>12</v>
      </c>
      <c r="C7" s="20">
        <v>21</v>
      </c>
      <c r="D7" s="20">
        <v>158</v>
      </c>
      <c r="E7" s="20">
        <v>177</v>
      </c>
      <c r="F7" s="20">
        <v>190</v>
      </c>
      <c r="G7" s="20">
        <f>D7+E7+F7</f>
        <v>525</v>
      </c>
      <c r="H7" s="17"/>
    </row>
    <row r="8" spans="1:8" ht="12.75">
      <c r="A8" s="21"/>
      <c r="B8" s="19" t="s">
        <v>13</v>
      </c>
      <c r="C8" s="22">
        <v>19</v>
      </c>
      <c r="D8" s="22">
        <v>160</v>
      </c>
      <c r="E8" s="22">
        <v>135</v>
      </c>
      <c r="F8" s="22">
        <v>124</v>
      </c>
      <c r="G8" s="20">
        <f>D8+E8+F8</f>
        <v>419</v>
      </c>
      <c r="H8" s="17"/>
    </row>
    <row r="9" spans="1:8" ht="12.75">
      <c r="A9" s="21"/>
      <c r="B9" s="19" t="s">
        <v>14</v>
      </c>
      <c r="C9" s="20">
        <v>13</v>
      </c>
      <c r="D9" s="20">
        <v>99</v>
      </c>
      <c r="E9" s="20">
        <v>111</v>
      </c>
      <c r="F9" s="20">
        <v>96</v>
      </c>
      <c r="G9" s="20">
        <f>D9+E9+F9</f>
        <v>306</v>
      </c>
      <c r="H9" s="17"/>
    </row>
    <row r="10" spans="1:8" ht="12.75">
      <c r="A10" s="23" t="s">
        <v>15</v>
      </c>
      <c r="B10" s="23"/>
      <c r="C10" s="16">
        <f>C11+C12+C13</f>
        <v>67</v>
      </c>
      <c r="D10" s="16">
        <f>D11+D12+D13</f>
        <v>523</v>
      </c>
      <c r="E10" s="16">
        <f>E11+E12+E13</f>
        <v>514</v>
      </c>
      <c r="F10" s="16">
        <f>F11+F12+F13</f>
        <v>489</v>
      </c>
      <c r="G10" s="16">
        <f>G11+G12+G13</f>
        <v>1526</v>
      </c>
      <c r="H10" s="17"/>
    </row>
    <row r="11" spans="1:8" ht="12.75">
      <c r="A11" s="18"/>
      <c r="B11" s="19" t="s">
        <v>16</v>
      </c>
      <c r="C11" s="20">
        <v>44</v>
      </c>
      <c r="D11" s="20">
        <v>349</v>
      </c>
      <c r="E11" s="20">
        <v>341</v>
      </c>
      <c r="F11" s="20">
        <v>327</v>
      </c>
      <c r="G11" s="20">
        <f>D11+E11+F11</f>
        <v>1017</v>
      </c>
      <c r="H11" s="17"/>
    </row>
    <row r="12" spans="1:8" ht="12.75">
      <c r="A12" s="21"/>
      <c r="B12" s="19" t="s">
        <v>17</v>
      </c>
      <c r="C12" s="20">
        <v>11</v>
      </c>
      <c r="D12" s="20">
        <v>93</v>
      </c>
      <c r="E12" s="20">
        <v>81</v>
      </c>
      <c r="F12" s="20">
        <v>71</v>
      </c>
      <c r="G12" s="20">
        <f>D12+E12+F12</f>
        <v>245</v>
      </c>
      <c r="H12" s="17"/>
    </row>
    <row r="13" spans="1:8" ht="12.75">
      <c r="A13" s="21"/>
      <c r="B13" s="19" t="s">
        <v>18</v>
      </c>
      <c r="C13" s="20">
        <v>12</v>
      </c>
      <c r="D13" s="20">
        <v>81</v>
      </c>
      <c r="E13" s="20">
        <v>92</v>
      </c>
      <c r="F13" s="20">
        <v>91</v>
      </c>
      <c r="G13" s="20">
        <f>D13+E13+F13</f>
        <v>264</v>
      </c>
      <c r="H13" s="17"/>
    </row>
    <row r="14" spans="1:8" ht="12.75">
      <c r="A14" s="23" t="s">
        <v>19</v>
      </c>
      <c r="B14" s="23"/>
      <c r="C14" s="16">
        <f>C15+C16+C17+C18</f>
        <v>82</v>
      </c>
      <c r="D14" s="16">
        <f>D15+D16+D17+D18</f>
        <v>673</v>
      </c>
      <c r="E14" s="16">
        <f>E15+E16+E17+E18</f>
        <v>633</v>
      </c>
      <c r="F14" s="16">
        <f>F15+F16+F17+F18</f>
        <v>649</v>
      </c>
      <c r="G14" s="16">
        <f>G15+G16+G17+G18</f>
        <v>1955</v>
      </c>
      <c r="H14" s="17"/>
    </row>
    <row r="15" spans="1:8" ht="12.75">
      <c r="A15" s="21"/>
      <c r="B15" s="19" t="s">
        <v>20</v>
      </c>
      <c r="C15" s="20">
        <v>13</v>
      </c>
      <c r="D15" s="20">
        <v>122</v>
      </c>
      <c r="E15" s="20">
        <v>110</v>
      </c>
      <c r="F15" s="20">
        <v>96</v>
      </c>
      <c r="G15" s="20">
        <f>D15+E15+F15</f>
        <v>328</v>
      </c>
      <c r="H15" s="17"/>
    </row>
    <row r="16" spans="1:8" ht="12.75">
      <c r="A16" s="21"/>
      <c r="B16" s="19" t="s">
        <v>21</v>
      </c>
      <c r="C16" s="20">
        <v>31</v>
      </c>
      <c r="D16" s="20">
        <v>242</v>
      </c>
      <c r="E16" s="20">
        <v>240</v>
      </c>
      <c r="F16" s="20">
        <v>250</v>
      </c>
      <c r="G16" s="20">
        <f>D16+E16+F16</f>
        <v>732</v>
      </c>
      <c r="H16" s="17"/>
    </row>
    <row r="17" spans="1:8" ht="12.75">
      <c r="A17" s="18"/>
      <c r="B17" s="19" t="s">
        <v>22</v>
      </c>
      <c r="C17" s="20">
        <v>19</v>
      </c>
      <c r="D17" s="20">
        <v>158</v>
      </c>
      <c r="E17" s="20">
        <v>139</v>
      </c>
      <c r="F17" s="20">
        <v>138</v>
      </c>
      <c r="G17" s="20">
        <f>D17+E17+F17</f>
        <v>435</v>
      </c>
      <c r="H17" s="17"/>
    </row>
    <row r="18" spans="1:8" ht="12.75">
      <c r="A18" s="18"/>
      <c r="B18" s="19" t="s">
        <v>23</v>
      </c>
      <c r="C18" s="20">
        <v>19</v>
      </c>
      <c r="D18" s="20">
        <v>151</v>
      </c>
      <c r="E18" s="20">
        <v>144</v>
      </c>
      <c r="F18" s="20">
        <v>165</v>
      </c>
      <c r="G18" s="20">
        <f>D18+E18+F18</f>
        <v>460</v>
      </c>
      <c r="H18" s="17"/>
    </row>
    <row r="19" spans="1:8" ht="12.75">
      <c r="A19" s="15" t="s">
        <v>24</v>
      </c>
      <c r="B19" s="15"/>
      <c r="C19" s="16">
        <f>C20+C21</f>
        <v>42</v>
      </c>
      <c r="D19" s="16">
        <f>D20+D21</f>
        <v>294</v>
      </c>
      <c r="E19" s="16">
        <f>E20+E21</f>
        <v>287</v>
      </c>
      <c r="F19" s="16">
        <f>F20+F21</f>
        <v>308</v>
      </c>
      <c r="G19" s="16">
        <f>G20+G21</f>
        <v>889</v>
      </c>
      <c r="H19" s="17"/>
    </row>
    <row r="20" spans="1:8" ht="12.75">
      <c r="A20" s="21"/>
      <c r="B20" s="19" t="s">
        <v>25</v>
      </c>
      <c r="C20" s="20">
        <v>23</v>
      </c>
      <c r="D20" s="20">
        <v>172</v>
      </c>
      <c r="E20" s="20">
        <v>135</v>
      </c>
      <c r="F20" s="20">
        <v>178</v>
      </c>
      <c r="G20" s="20">
        <f>D20+E20+F20</f>
        <v>485</v>
      </c>
      <c r="H20" s="17"/>
    </row>
    <row r="21" spans="1:8" ht="12.75">
      <c r="A21" s="21"/>
      <c r="B21" s="19" t="s">
        <v>26</v>
      </c>
      <c r="C21" s="20">
        <v>19</v>
      </c>
      <c r="D21" s="20">
        <v>122</v>
      </c>
      <c r="E21" s="20">
        <v>152</v>
      </c>
      <c r="F21" s="20">
        <v>130</v>
      </c>
      <c r="G21" s="20">
        <f>D21+E21+F21</f>
        <v>404</v>
      </c>
      <c r="H21" s="17"/>
    </row>
    <row r="22" spans="1:8" ht="12.75">
      <c r="A22" s="23" t="s">
        <v>27</v>
      </c>
      <c r="B22" s="23"/>
      <c r="C22" s="16">
        <f>C23+C24+C25+C26</f>
        <v>91</v>
      </c>
      <c r="D22" s="16">
        <f>D23+D24+D25+D26</f>
        <v>746</v>
      </c>
      <c r="E22" s="16">
        <f>E23+E24+E25+E26</f>
        <v>735</v>
      </c>
      <c r="F22" s="16">
        <f>F23+F24+F25+F26</f>
        <v>700</v>
      </c>
      <c r="G22" s="16">
        <f>G23+G24+G25+G26</f>
        <v>2181</v>
      </c>
      <c r="H22" s="17"/>
    </row>
    <row r="23" spans="1:8" ht="12.75">
      <c r="A23" s="21"/>
      <c r="B23" s="19" t="s">
        <v>28</v>
      </c>
      <c r="C23" s="20"/>
      <c r="D23" s="20"/>
      <c r="E23" s="20"/>
      <c r="F23" s="20"/>
      <c r="G23" s="20">
        <f>D23+E23+F23</f>
        <v>0</v>
      </c>
      <c r="H23" s="17"/>
    </row>
    <row r="24" spans="1:8" ht="12.75">
      <c r="A24" s="21"/>
      <c r="B24" s="19" t="s">
        <v>29</v>
      </c>
      <c r="C24" s="20">
        <v>27</v>
      </c>
      <c r="D24" s="20">
        <v>230</v>
      </c>
      <c r="E24" s="20">
        <v>231</v>
      </c>
      <c r="F24" s="20">
        <v>224</v>
      </c>
      <c r="G24" s="20">
        <f>D24+E24+F24</f>
        <v>685</v>
      </c>
      <c r="H24" s="17"/>
    </row>
    <row r="25" spans="1:8" ht="12.75">
      <c r="A25" s="18"/>
      <c r="B25" s="19" t="s">
        <v>30</v>
      </c>
      <c r="C25" s="20">
        <v>35</v>
      </c>
      <c r="D25" s="20">
        <v>282</v>
      </c>
      <c r="E25" s="20">
        <v>263</v>
      </c>
      <c r="F25" s="20">
        <v>264</v>
      </c>
      <c r="G25" s="20">
        <f>D25+E25+F25</f>
        <v>809</v>
      </c>
      <c r="H25" s="17"/>
    </row>
    <row r="26" spans="1:8" ht="12.75">
      <c r="A26" s="21"/>
      <c r="B26" s="19" t="s">
        <v>31</v>
      </c>
      <c r="C26" s="20">
        <v>29</v>
      </c>
      <c r="D26" s="20">
        <v>234</v>
      </c>
      <c r="E26" s="20">
        <v>241</v>
      </c>
      <c r="F26" s="20">
        <v>212</v>
      </c>
      <c r="G26" s="20">
        <f>D26+E26+F26</f>
        <v>687</v>
      </c>
      <c r="H26" s="17"/>
    </row>
    <row r="27" spans="1:8" ht="12.75">
      <c r="A27" s="23" t="s">
        <v>32</v>
      </c>
      <c r="B27" s="23"/>
      <c r="C27" s="16">
        <f>C28+C29</f>
        <v>63</v>
      </c>
      <c r="D27" s="16">
        <f>D28+D29</f>
        <v>501</v>
      </c>
      <c r="E27" s="16">
        <f>E28+E29</f>
        <v>450</v>
      </c>
      <c r="F27" s="16">
        <f>F28+F29</f>
        <v>500</v>
      </c>
      <c r="G27" s="16">
        <f>G28+G29</f>
        <v>1451</v>
      </c>
      <c r="H27" s="17"/>
    </row>
    <row r="28" spans="1:8" ht="12.75">
      <c r="A28" s="18"/>
      <c r="B28" s="19" t="s">
        <v>33</v>
      </c>
      <c r="C28" s="20">
        <v>48</v>
      </c>
      <c r="D28" s="20">
        <v>375</v>
      </c>
      <c r="E28" s="20">
        <v>361</v>
      </c>
      <c r="F28" s="20">
        <v>366</v>
      </c>
      <c r="G28" s="20">
        <f>D28+E28+F28</f>
        <v>1102</v>
      </c>
      <c r="H28" s="17"/>
    </row>
    <row r="29" spans="1:8" ht="12.75">
      <c r="A29" s="21"/>
      <c r="B29" s="19" t="s">
        <v>34</v>
      </c>
      <c r="C29" s="20">
        <v>15</v>
      </c>
      <c r="D29" s="20">
        <v>126</v>
      </c>
      <c r="E29" s="20">
        <v>89</v>
      </c>
      <c r="F29" s="20">
        <v>134</v>
      </c>
      <c r="G29" s="20">
        <f>D29+E29+F29</f>
        <v>349</v>
      </c>
      <c r="H29" s="17"/>
    </row>
    <row r="30" spans="1:8" ht="12.75">
      <c r="A30" s="25" t="s">
        <v>35</v>
      </c>
      <c r="B30" s="25"/>
      <c r="C30" s="26">
        <f>C16+C17+C24+C25</f>
        <v>112</v>
      </c>
      <c r="D30" s="26">
        <f>D16+D17+D24+D25</f>
        <v>912</v>
      </c>
      <c r="E30" s="26">
        <f>E16+E17+E24+E25</f>
        <v>873</v>
      </c>
      <c r="F30" s="26">
        <f>F16+F17+F24+F25</f>
        <v>876</v>
      </c>
      <c r="G30" s="26">
        <f>G16+G17+G24+G25</f>
        <v>2661</v>
      </c>
      <c r="H30" s="17"/>
    </row>
    <row r="31" spans="1:8" ht="12.75">
      <c r="A31" s="25" t="s">
        <v>36</v>
      </c>
      <c r="B31" s="25"/>
      <c r="C31" s="26">
        <f>C6+C10+C15+C18+C19+C23+C26+C27</f>
        <v>286</v>
      </c>
      <c r="D31" s="26">
        <f>D6+D10+D15+D18+D19+D23+D26+D27</f>
        <v>2242</v>
      </c>
      <c r="E31" s="26">
        <f>E6+E10+E15+E18+E19+E23+E26+E27</f>
        <v>2169</v>
      </c>
      <c r="F31" s="26">
        <f>F6+F10+F15+F18+F19+F23+F26+F27</f>
        <v>2180</v>
      </c>
      <c r="G31" s="26">
        <f>G6+G10+G15+G18+G19+G23+G26+G27</f>
        <v>6591</v>
      </c>
      <c r="H31" s="17"/>
    </row>
    <row r="32" spans="1:8" ht="12.75">
      <c r="A32" s="25" t="s">
        <v>37</v>
      </c>
      <c r="B32" s="25"/>
      <c r="C32" s="27">
        <f>C6+C10+C14+C19+C22+C27</f>
        <v>398</v>
      </c>
      <c r="D32" s="27">
        <f>D6+D10+D14+D19+D22+D27</f>
        <v>3154</v>
      </c>
      <c r="E32" s="27">
        <f>E6+E10+E14+E19+E22+E27</f>
        <v>3042</v>
      </c>
      <c r="F32" s="27">
        <f>F6+F10+F14+F19+F22+F27</f>
        <v>3056</v>
      </c>
      <c r="G32" s="27">
        <f>G6+G10+G14+G19+G22+G27</f>
        <v>9252</v>
      </c>
      <c r="H32" s="17"/>
    </row>
    <row r="33" spans="1:8" ht="5.25" customHeight="1">
      <c r="A33" s="28"/>
      <c r="B33" s="28"/>
      <c r="C33" s="29"/>
      <c r="D33" s="29"/>
      <c r="E33" s="29"/>
      <c r="F33" s="29"/>
      <c r="G33" s="29"/>
      <c r="H33" s="17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7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PageLayoutView="0" workbookViewId="0" topLeftCell="A1">
      <selection activeCell="G32" sqref="G32"/>
    </sheetView>
  </sheetViews>
  <sheetFormatPr defaultColWidth="9.00390625" defaultRowHeight="12"/>
  <cols>
    <col min="1" max="1" width="20.875" style="4" customWidth="1"/>
    <col min="2" max="2" width="15.25390625" style="4" bestFit="1" customWidth="1"/>
    <col min="3" max="3" width="12.375" style="4" customWidth="1"/>
    <col min="4" max="4" width="12.125" style="4" customWidth="1"/>
    <col min="5" max="5" width="13.375" style="4" customWidth="1"/>
    <col min="6" max="6" width="13.75390625" style="4" customWidth="1"/>
    <col min="7" max="7" width="11.375" style="4" customWidth="1"/>
    <col min="8" max="8" width="2.75390625" style="4" customWidth="1"/>
    <col min="9" max="16384" width="9.12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3"/>
      <c r="H1" s="3" t="s">
        <v>1</v>
      </c>
    </row>
    <row r="2" spans="1:8" ht="12.75">
      <c r="A2" s="5" t="s">
        <v>2</v>
      </c>
      <c r="B2" s="2"/>
      <c r="C2" s="2"/>
      <c r="D2" s="2"/>
      <c r="E2" s="2"/>
      <c r="F2" s="2"/>
      <c r="G2" s="2"/>
      <c r="H2" s="3"/>
    </row>
    <row r="3" spans="1:8" ht="12.75" customHeight="1">
      <c r="A3" s="6" t="s">
        <v>3</v>
      </c>
      <c r="B3" s="89" t="s">
        <v>4</v>
      </c>
      <c r="C3" s="89"/>
      <c r="D3" s="89"/>
      <c r="E3" s="89"/>
      <c r="F3" s="89"/>
      <c r="G3" s="89"/>
      <c r="H3" s="7"/>
    </row>
    <row r="4" spans="1:8" ht="12.75">
      <c r="A4" s="8"/>
      <c r="B4" s="8"/>
      <c r="C4" s="8" t="s">
        <v>5</v>
      </c>
      <c r="D4" s="9"/>
      <c r="E4" s="10" t="s">
        <v>6</v>
      </c>
      <c r="F4" s="9"/>
      <c r="G4" s="11" t="s">
        <v>7</v>
      </c>
      <c r="H4" s="7"/>
    </row>
    <row r="5" spans="1:8" ht="13.5">
      <c r="A5" s="12"/>
      <c r="B5" s="12"/>
      <c r="C5" s="13"/>
      <c r="D5" s="14" t="s">
        <v>8</v>
      </c>
      <c r="E5" s="14" t="s">
        <v>9</v>
      </c>
      <c r="F5" s="14" t="s">
        <v>10</v>
      </c>
      <c r="G5" s="13"/>
      <c r="H5" s="7"/>
    </row>
    <row r="6" spans="1:8" ht="12.75">
      <c r="A6" s="15" t="s">
        <v>11</v>
      </c>
      <c r="B6" s="15"/>
      <c r="C6" s="16">
        <v>51</v>
      </c>
      <c r="D6" s="16">
        <v>422</v>
      </c>
      <c r="E6" s="16">
        <v>406</v>
      </c>
      <c r="F6" s="16">
        <v>362</v>
      </c>
      <c r="G6" s="16">
        <v>1190</v>
      </c>
      <c r="H6" s="17"/>
    </row>
    <row r="7" spans="1:8" ht="12.75">
      <c r="A7" s="18"/>
      <c r="B7" s="19" t="s">
        <v>12</v>
      </c>
      <c r="C7" s="20">
        <v>21</v>
      </c>
      <c r="D7" s="20">
        <v>180</v>
      </c>
      <c r="E7" s="20">
        <v>192</v>
      </c>
      <c r="F7" s="20">
        <v>159</v>
      </c>
      <c r="G7" s="20">
        <v>531</v>
      </c>
      <c r="H7" s="17"/>
    </row>
    <row r="8" spans="1:8" ht="12.75">
      <c r="A8" s="21"/>
      <c r="B8" s="19" t="s">
        <v>13</v>
      </c>
      <c r="C8" s="22">
        <v>18</v>
      </c>
      <c r="D8" s="22">
        <v>130</v>
      </c>
      <c r="E8" s="22">
        <v>121</v>
      </c>
      <c r="F8" s="22">
        <v>135</v>
      </c>
      <c r="G8" s="20">
        <v>386</v>
      </c>
      <c r="H8" s="17"/>
    </row>
    <row r="9" spans="1:8" ht="12.75">
      <c r="A9" s="21"/>
      <c r="B9" s="19" t="s">
        <v>14</v>
      </c>
      <c r="C9" s="20">
        <v>12</v>
      </c>
      <c r="D9" s="20">
        <v>112</v>
      </c>
      <c r="E9" s="20">
        <v>93</v>
      </c>
      <c r="F9" s="20">
        <v>68</v>
      </c>
      <c r="G9" s="20">
        <v>273</v>
      </c>
      <c r="H9" s="17"/>
    </row>
    <row r="10" spans="1:8" ht="12.75">
      <c r="A10" s="23" t="s">
        <v>15</v>
      </c>
      <c r="B10" s="23"/>
      <c r="C10" s="24">
        <v>66</v>
      </c>
      <c r="D10" s="24">
        <v>513</v>
      </c>
      <c r="E10" s="24">
        <v>479</v>
      </c>
      <c r="F10" s="24">
        <v>528</v>
      </c>
      <c r="G10" s="24">
        <v>1520</v>
      </c>
      <c r="H10" s="17"/>
    </row>
    <row r="11" spans="1:8" ht="12.75">
      <c r="A11" s="18"/>
      <c r="B11" s="19" t="s">
        <v>16</v>
      </c>
      <c r="C11" s="20">
        <v>43</v>
      </c>
      <c r="D11" s="20">
        <v>338</v>
      </c>
      <c r="E11" s="20">
        <v>316</v>
      </c>
      <c r="F11" s="20">
        <v>334</v>
      </c>
      <c r="G11" s="20">
        <v>988</v>
      </c>
      <c r="H11" s="17"/>
    </row>
    <row r="12" spans="1:8" ht="12.75">
      <c r="A12" s="21"/>
      <c r="B12" s="19" t="s">
        <v>17</v>
      </c>
      <c r="C12" s="20">
        <v>11</v>
      </c>
      <c r="D12" s="20">
        <v>81</v>
      </c>
      <c r="E12" s="20">
        <v>72</v>
      </c>
      <c r="F12" s="20">
        <v>95</v>
      </c>
      <c r="G12" s="20">
        <v>248</v>
      </c>
      <c r="H12" s="17"/>
    </row>
    <row r="13" spans="1:8" ht="12.75">
      <c r="A13" s="21"/>
      <c r="B13" s="19" t="s">
        <v>18</v>
      </c>
      <c r="C13" s="20">
        <v>12</v>
      </c>
      <c r="D13" s="20">
        <v>94</v>
      </c>
      <c r="E13" s="20">
        <v>91</v>
      </c>
      <c r="F13" s="20">
        <v>99</v>
      </c>
      <c r="G13" s="20">
        <v>284</v>
      </c>
      <c r="H13" s="17"/>
    </row>
    <row r="14" spans="1:8" ht="12.75">
      <c r="A14" s="23" t="s">
        <v>19</v>
      </c>
      <c r="B14" s="23"/>
      <c r="C14" s="24">
        <v>80</v>
      </c>
      <c r="D14" s="24">
        <v>632</v>
      </c>
      <c r="E14" s="24">
        <v>648</v>
      </c>
      <c r="F14" s="24">
        <v>604</v>
      </c>
      <c r="G14" s="24">
        <v>1884</v>
      </c>
      <c r="H14" s="17"/>
    </row>
    <row r="15" spans="1:8" ht="12.75">
      <c r="A15" s="21"/>
      <c r="B15" s="19" t="s">
        <v>20</v>
      </c>
      <c r="C15" s="20">
        <v>12</v>
      </c>
      <c r="D15" s="20">
        <v>110</v>
      </c>
      <c r="E15" s="20">
        <v>97</v>
      </c>
      <c r="F15" s="20">
        <v>97</v>
      </c>
      <c r="G15" s="20">
        <v>304</v>
      </c>
      <c r="H15" s="17"/>
    </row>
    <row r="16" spans="1:8" ht="12.75">
      <c r="A16" s="21"/>
      <c r="B16" s="19" t="s">
        <v>21</v>
      </c>
      <c r="C16" s="20">
        <v>30</v>
      </c>
      <c r="D16" s="20">
        <v>234</v>
      </c>
      <c r="E16" s="20">
        <v>249</v>
      </c>
      <c r="F16" s="20">
        <v>226</v>
      </c>
      <c r="G16" s="20">
        <v>709</v>
      </c>
      <c r="H16" s="17"/>
    </row>
    <row r="17" spans="1:8" ht="12.75">
      <c r="A17" s="18"/>
      <c r="B17" s="19" t="s">
        <v>22</v>
      </c>
      <c r="C17" s="20">
        <v>18</v>
      </c>
      <c r="D17" s="20">
        <v>143</v>
      </c>
      <c r="E17" s="20">
        <v>137</v>
      </c>
      <c r="F17" s="20">
        <v>130</v>
      </c>
      <c r="G17" s="20">
        <v>410</v>
      </c>
      <c r="H17" s="17"/>
    </row>
    <row r="18" spans="1:8" ht="12.75">
      <c r="A18" s="18"/>
      <c r="B18" s="19" t="s">
        <v>23</v>
      </c>
      <c r="C18" s="20">
        <v>20</v>
      </c>
      <c r="D18" s="20">
        <v>145</v>
      </c>
      <c r="E18" s="20">
        <v>165</v>
      </c>
      <c r="F18" s="20">
        <v>151</v>
      </c>
      <c r="G18" s="20">
        <v>461</v>
      </c>
      <c r="H18" s="17"/>
    </row>
    <row r="19" spans="1:8" ht="12.75">
      <c r="A19" s="15" t="s">
        <v>24</v>
      </c>
      <c r="B19" s="15"/>
      <c r="C19" s="16">
        <v>43</v>
      </c>
      <c r="D19" s="16">
        <v>279</v>
      </c>
      <c r="E19" s="16">
        <v>304</v>
      </c>
      <c r="F19" s="16">
        <v>300</v>
      </c>
      <c r="G19" s="24">
        <v>883</v>
      </c>
      <c r="H19" s="17"/>
    </row>
    <row r="20" spans="1:8" ht="12.75">
      <c r="A20" s="21"/>
      <c r="B20" s="19" t="s">
        <v>25</v>
      </c>
      <c r="C20" s="20">
        <v>26</v>
      </c>
      <c r="D20" s="20">
        <v>143</v>
      </c>
      <c r="E20" s="20">
        <v>202</v>
      </c>
      <c r="F20" s="20">
        <v>176</v>
      </c>
      <c r="G20" s="20">
        <v>521</v>
      </c>
      <c r="H20" s="17"/>
    </row>
    <row r="21" spans="1:8" ht="12.75">
      <c r="A21" s="21"/>
      <c r="B21" s="19" t="s">
        <v>26</v>
      </c>
      <c r="C21" s="20">
        <v>17</v>
      </c>
      <c r="D21" s="20">
        <v>136</v>
      </c>
      <c r="E21" s="20">
        <v>102</v>
      </c>
      <c r="F21" s="20">
        <v>124</v>
      </c>
      <c r="G21" s="20">
        <v>362</v>
      </c>
      <c r="H21" s="17"/>
    </row>
    <row r="22" spans="1:8" ht="12.75">
      <c r="A22" s="23" t="s">
        <v>27</v>
      </c>
      <c r="B22" s="23"/>
      <c r="C22" s="16">
        <v>85</v>
      </c>
      <c r="D22" s="16">
        <v>687</v>
      </c>
      <c r="E22" s="16">
        <v>682</v>
      </c>
      <c r="F22" s="16">
        <v>645</v>
      </c>
      <c r="G22" s="24">
        <v>2014</v>
      </c>
      <c r="H22" s="17"/>
    </row>
    <row r="23" spans="1:8" ht="12.75">
      <c r="A23" s="21"/>
      <c r="B23" s="19" t="s">
        <v>28</v>
      </c>
      <c r="C23" s="20"/>
      <c r="D23" s="20"/>
      <c r="E23" s="20"/>
      <c r="F23" s="20"/>
      <c r="G23" s="20"/>
      <c r="H23" s="17"/>
    </row>
    <row r="24" spans="1:8" ht="12.75">
      <c r="A24" s="21"/>
      <c r="B24" s="19" t="s">
        <v>29</v>
      </c>
      <c r="C24" s="20">
        <v>27</v>
      </c>
      <c r="D24" s="20">
        <v>227</v>
      </c>
      <c r="E24" s="20">
        <v>229</v>
      </c>
      <c r="F24" s="20">
        <v>227</v>
      </c>
      <c r="G24" s="20">
        <v>683</v>
      </c>
      <c r="H24" s="17"/>
    </row>
    <row r="25" spans="1:8" ht="12.75">
      <c r="A25" s="18"/>
      <c r="B25" s="19" t="s">
        <v>30</v>
      </c>
      <c r="C25" s="20">
        <v>34</v>
      </c>
      <c r="D25" s="20">
        <v>260</v>
      </c>
      <c r="E25" s="20">
        <v>266</v>
      </c>
      <c r="F25" s="20">
        <v>249</v>
      </c>
      <c r="G25" s="20">
        <v>775</v>
      </c>
      <c r="H25" s="17"/>
    </row>
    <row r="26" spans="1:8" ht="12.75">
      <c r="A26" s="21"/>
      <c r="B26" s="19" t="s">
        <v>31</v>
      </c>
      <c r="C26" s="20">
        <v>24</v>
      </c>
      <c r="D26" s="20">
        <v>200</v>
      </c>
      <c r="E26" s="20">
        <v>187</v>
      </c>
      <c r="F26" s="20">
        <v>169</v>
      </c>
      <c r="G26" s="20">
        <v>556</v>
      </c>
      <c r="H26" s="17"/>
    </row>
    <row r="27" spans="1:8" ht="12.75">
      <c r="A27" s="23" t="s">
        <v>32</v>
      </c>
      <c r="B27" s="23"/>
      <c r="C27" s="24">
        <v>67</v>
      </c>
      <c r="D27" s="24">
        <v>491</v>
      </c>
      <c r="E27" s="24">
        <v>515</v>
      </c>
      <c r="F27" s="24">
        <v>516</v>
      </c>
      <c r="G27" s="24">
        <v>1522</v>
      </c>
      <c r="H27" s="17"/>
    </row>
    <row r="28" spans="1:8" ht="12.75">
      <c r="A28" s="18"/>
      <c r="B28" s="19" t="s">
        <v>33</v>
      </c>
      <c r="C28" s="20">
        <v>47</v>
      </c>
      <c r="D28" s="20">
        <v>353</v>
      </c>
      <c r="E28" s="20">
        <v>360</v>
      </c>
      <c r="F28" s="20">
        <v>368</v>
      </c>
      <c r="G28" s="20">
        <v>1081</v>
      </c>
      <c r="H28" s="17"/>
    </row>
    <row r="29" spans="1:8" ht="12.75">
      <c r="A29" s="21"/>
      <c r="B29" s="19" t="s">
        <v>34</v>
      </c>
      <c r="C29" s="20">
        <v>20</v>
      </c>
      <c r="D29" s="20">
        <v>138</v>
      </c>
      <c r="E29" s="20">
        <v>155</v>
      </c>
      <c r="F29" s="20">
        <v>148</v>
      </c>
      <c r="G29" s="20">
        <v>441</v>
      </c>
      <c r="H29" s="17"/>
    </row>
    <row r="30" spans="1:8" ht="12.75">
      <c r="A30" s="25" t="s">
        <v>35</v>
      </c>
      <c r="B30" s="25"/>
      <c r="C30" s="26">
        <v>109</v>
      </c>
      <c r="D30" s="26">
        <v>864</v>
      </c>
      <c r="E30" s="26">
        <v>881</v>
      </c>
      <c r="F30" s="26">
        <v>832</v>
      </c>
      <c r="G30" s="26">
        <v>2577</v>
      </c>
      <c r="H30" s="17"/>
    </row>
    <row r="31" spans="1:8" ht="12.75">
      <c r="A31" s="25" t="s">
        <v>36</v>
      </c>
      <c r="B31" s="25"/>
      <c r="C31" s="26">
        <v>283</v>
      </c>
      <c r="D31" s="26">
        <v>2160</v>
      </c>
      <c r="E31" s="26">
        <v>2153</v>
      </c>
      <c r="F31" s="26">
        <v>2123</v>
      </c>
      <c r="G31" s="26">
        <v>6436</v>
      </c>
      <c r="H31" s="17"/>
    </row>
    <row r="32" spans="1:8" ht="12.75">
      <c r="A32" s="25" t="s">
        <v>37</v>
      </c>
      <c r="B32" s="25"/>
      <c r="C32" s="27">
        <v>392</v>
      </c>
      <c r="D32" s="27">
        <v>3024</v>
      </c>
      <c r="E32" s="27">
        <v>3034</v>
      </c>
      <c r="F32" s="27">
        <v>2955</v>
      </c>
      <c r="G32" s="27">
        <v>9013</v>
      </c>
      <c r="H32" s="17"/>
    </row>
    <row r="33" spans="1:8" ht="5.25" customHeight="1">
      <c r="A33" s="28"/>
      <c r="B33" s="28"/>
      <c r="C33" s="29"/>
      <c r="D33" s="29"/>
      <c r="E33" s="29"/>
      <c r="F33" s="29"/>
      <c r="G33" s="29"/>
      <c r="H33" s="17"/>
    </row>
    <row r="34" spans="1:8" ht="12.75">
      <c r="A34" s="30" t="s">
        <v>38</v>
      </c>
      <c r="B34" s="31"/>
      <c r="C34" s="31"/>
      <c r="D34" s="31"/>
      <c r="E34" s="31"/>
      <c r="F34" s="31"/>
      <c r="G34" s="31"/>
      <c r="H34" s="7"/>
    </row>
  </sheetData>
  <sheetProtection/>
  <mergeCells count="1">
    <mergeCell ref="B3:G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Zeros="0" zoomScalePageLayoutView="0" workbookViewId="0" topLeftCell="A18">
      <selection activeCell="A33" sqref="A33"/>
    </sheetView>
  </sheetViews>
  <sheetFormatPr defaultColWidth="9.00390625" defaultRowHeight="12"/>
  <cols>
    <col min="1" max="1" width="20.875" style="4" customWidth="1"/>
    <col min="2" max="2" width="9.125" style="4" customWidth="1"/>
    <col min="3" max="3" width="13.75390625" style="4" customWidth="1"/>
    <col min="4" max="5" width="9.125" style="4" customWidth="1"/>
    <col min="6" max="6" width="15.25390625" style="4" customWidth="1"/>
    <col min="7" max="16384" width="9.125" style="4" customWidth="1"/>
  </cols>
  <sheetData>
    <row r="1" spans="1:7" ht="15">
      <c r="A1" s="1" t="s">
        <v>0</v>
      </c>
      <c r="B1" s="2"/>
      <c r="C1" s="2"/>
      <c r="D1" s="7"/>
      <c r="G1" s="3" t="s">
        <v>1</v>
      </c>
    </row>
    <row r="2" spans="1:4" ht="12.75">
      <c r="A2" s="5" t="s">
        <v>39</v>
      </c>
      <c r="B2" s="2"/>
      <c r="C2" s="2"/>
      <c r="D2" s="7"/>
    </row>
    <row r="3" spans="1:4" ht="12.75" customHeight="1">
      <c r="A3" s="8" t="s">
        <v>3</v>
      </c>
      <c r="B3" s="89" t="s">
        <v>4</v>
      </c>
      <c r="C3" s="89"/>
      <c r="D3" s="7"/>
    </row>
    <row r="4" spans="1:4" ht="12.75">
      <c r="A4" s="8"/>
      <c r="B4" s="8" t="s">
        <v>5</v>
      </c>
      <c r="C4" s="11" t="s">
        <v>40</v>
      </c>
      <c r="D4" s="7"/>
    </row>
    <row r="5" spans="1:4" ht="12.75">
      <c r="A5" s="12"/>
      <c r="B5" s="13"/>
      <c r="C5" s="13"/>
      <c r="D5" s="7"/>
    </row>
    <row r="6" spans="1:4" ht="12.75">
      <c r="A6" s="32" t="s">
        <v>41</v>
      </c>
      <c r="B6" s="33">
        <v>19</v>
      </c>
      <c r="C6" s="33">
        <v>441</v>
      </c>
      <c r="D6" s="17"/>
    </row>
    <row r="7" spans="1:4" ht="12.75">
      <c r="A7" s="32" t="s">
        <v>15</v>
      </c>
      <c r="B7" s="33">
        <v>63</v>
      </c>
      <c r="C7" s="33">
        <v>1454</v>
      </c>
      <c r="D7" s="17"/>
    </row>
    <row r="8" spans="1:4" ht="12.75">
      <c r="A8" s="35" t="s">
        <v>42</v>
      </c>
      <c r="B8" s="36">
        <v>42</v>
      </c>
      <c r="C8" s="36">
        <v>958</v>
      </c>
      <c r="D8" s="17"/>
    </row>
    <row r="9" spans="1:4" ht="12.75">
      <c r="A9" s="35" t="s">
        <v>43</v>
      </c>
      <c r="B9" s="36">
        <v>10</v>
      </c>
      <c r="C9" s="36">
        <v>227</v>
      </c>
      <c r="D9" s="17"/>
    </row>
    <row r="10" spans="1:4" ht="12.75">
      <c r="A10" s="35" t="s">
        <v>44</v>
      </c>
      <c r="B10" s="36">
        <v>11</v>
      </c>
      <c r="C10" s="36">
        <v>269</v>
      </c>
      <c r="D10" s="17"/>
    </row>
    <row r="11" spans="1:4" ht="12.75">
      <c r="A11" s="32" t="s">
        <v>45</v>
      </c>
      <c r="B11" s="33">
        <v>38</v>
      </c>
      <c r="C11" s="33">
        <v>902</v>
      </c>
      <c r="D11" s="17"/>
    </row>
    <row r="12" spans="1:4" ht="12.75">
      <c r="A12" s="35" t="s">
        <v>46</v>
      </c>
      <c r="B12" s="36">
        <v>18</v>
      </c>
      <c r="C12" s="36">
        <v>429</v>
      </c>
      <c r="D12" s="17"/>
    </row>
    <row r="13" spans="1:4" ht="12.75">
      <c r="A13" s="35" t="s">
        <v>47</v>
      </c>
      <c r="B13" s="36">
        <v>20</v>
      </c>
      <c r="C13" s="36">
        <v>473</v>
      </c>
      <c r="D13" s="17"/>
    </row>
    <row r="14" spans="1:4" ht="12.75">
      <c r="A14" s="32" t="s">
        <v>48</v>
      </c>
      <c r="B14" s="33">
        <v>30</v>
      </c>
      <c r="C14" s="33">
        <v>725</v>
      </c>
      <c r="D14" s="17"/>
    </row>
    <row r="15" spans="1:4" ht="12.75">
      <c r="A15" s="35" t="s">
        <v>49</v>
      </c>
      <c r="B15" s="36">
        <v>20</v>
      </c>
      <c r="C15" s="36">
        <v>498</v>
      </c>
      <c r="D15" s="17"/>
    </row>
    <row r="16" spans="1:4" ht="12.75">
      <c r="A16" s="35" t="s">
        <v>50</v>
      </c>
      <c r="B16" s="36">
        <v>10</v>
      </c>
      <c r="C16" s="36">
        <v>227</v>
      </c>
      <c r="D16" s="17"/>
    </row>
    <row r="17" spans="1:4" ht="12.75">
      <c r="A17" s="32" t="s">
        <v>51</v>
      </c>
      <c r="B17" s="33">
        <v>23</v>
      </c>
      <c r="C17" s="33">
        <v>510</v>
      </c>
      <c r="D17" s="17"/>
    </row>
    <row r="18" spans="1:4" ht="12.75">
      <c r="A18" s="32" t="s">
        <v>27</v>
      </c>
      <c r="B18" s="33">
        <v>50</v>
      </c>
      <c r="C18" s="33">
        <v>1218</v>
      </c>
      <c r="D18" s="17"/>
    </row>
    <row r="19" spans="1:4" ht="12.75">
      <c r="A19" s="35" t="s">
        <v>52</v>
      </c>
      <c r="B19" s="36">
        <v>0</v>
      </c>
      <c r="C19" s="36">
        <v>0</v>
      </c>
      <c r="D19" s="17"/>
    </row>
    <row r="20" spans="1:4" ht="12.75">
      <c r="A20" s="35" t="s">
        <v>53</v>
      </c>
      <c r="B20" s="36">
        <v>26</v>
      </c>
      <c r="C20" s="36">
        <v>681</v>
      </c>
      <c r="D20" s="17"/>
    </row>
    <row r="21" spans="1:4" ht="12.75">
      <c r="A21" s="35" t="s">
        <v>54</v>
      </c>
      <c r="B21" s="36">
        <v>24</v>
      </c>
      <c r="C21" s="36">
        <v>537</v>
      </c>
      <c r="D21" s="17"/>
    </row>
    <row r="22" spans="1:4" ht="12.75">
      <c r="A22" s="32" t="s">
        <v>55</v>
      </c>
      <c r="B22" s="33">
        <v>52</v>
      </c>
      <c r="C22" s="33">
        <v>1146</v>
      </c>
      <c r="D22" s="17"/>
    </row>
    <row r="23" spans="1:4" ht="12.75">
      <c r="A23" s="35" t="s">
        <v>56</v>
      </c>
      <c r="B23" s="36">
        <v>34</v>
      </c>
      <c r="C23" s="36">
        <v>771</v>
      </c>
      <c r="D23" s="17"/>
    </row>
    <row r="24" spans="1:4" ht="12.75">
      <c r="A24" s="35" t="s">
        <v>57</v>
      </c>
      <c r="B24" s="36">
        <v>18</v>
      </c>
      <c r="C24" s="36">
        <v>375</v>
      </c>
      <c r="D24" s="17"/>
    </row>
    <row r="25" spans="1:4" ht="12.75">
      <c r="A25" s="32" t="s">
        <v>58</v>
      </c>
      <c r="B25" s="33">
        <v>40</v>
      </c>
      <c r="C25" s="33">
        <v>942</v>
      </c>
      <c r="D25" s="17"/>
    </row>
    <row r="26" spans="1:4" ht="12.75">
      <c r="A26" s="35" t="s">
        <v>59</v>
      </c>
      <c r="B26" s="36">
        <v>12</v>
      </c>
      <c r="C26" s="36">
        <v>304</v>
      </c>
      <c r="D26" s="17"/>
    </row>
    <row r="27" spans="1:4" ht="12.75">
      <c r="A27" s="35" t="s">
        <v>60</v>
      </c>
      <c r="B27" s="36">
        <v>28</v>
      </c>
      <c r="C27" s="36">
        <v>638</v>
      </c>
      <c r="D27" s="17"/>
    </row>
    <row r="28" spans="1:4" ht="12.75">
      <c r="A28" s="32" t="s">
        <v>32</v>
      </c>
      <c r="B28" s="33">
        <v>66</v>
      </c>
      <c r="C28" s="33">
        <v>1525</v>
      </c>
      <c r="D28" s="17"/>
    </row>
    <row r="29" spans="1:4" ht="12.75">
      <c r="A29" s="35" t="s">
        <v>61</v>
      </c>
      <c r="B29" s="36">
        <v>46</v>
      </c>
      <c r="C29" s="36">
        <v>1083</v>
      </c>
      <c r="D29" s="17"/>
    </row>
    <row r="30" spans="1:4" ht="12.75">
      <c r="A30" s="35" t="s">
        <v>62</v>
      </c>
      <c r="B30" s="36">
        <v>20</v>
      </c>
      <c r="C30" s="36">
        <v>442</v>
      </c>
      <c r="D30" s="17"/>
    </row>
    <row r="31" spans="1:4" ht="12.75">
      <c r="A31" s="41" t="s">
        <v>37</v>
      </c>
      <c r="B31" s="41">
        <v>381</v>
      </c>
      <c r="C31" s="41">
        <v>8863</v>
      </c>
      <c r="D31" s="17"/>
    </row>
    <row r="32" spans="1:4" ht="12.75">
      <c r="A32" s="30" t="s">
        <v>38</v>
      </c>
      <c r="B32" s="31"/>
      <c r="C32" s="31"/>
      <c r="D32" s="7"/>
    </row>
  </sheetData>
  <sheetProtection/>
  <mergeCells count="1">
    <mergeCell ref="B3:C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Zeros="0" zoomScalePageLayoutView="0" workbookViewId="0" topLeftCell="A18">
      <selection activeCell="A33" sqref="A33"/>
    </sheetView>
  </sheetViews>
  <sheetFormatPr defaultColWidth="9.00390625" defaultRowHeight="12"/>
  <cols>
    <col min="1" max="1" width="20.875" style="4" customWidth="1"/>
    <col min="2" max="2" width="9.125" style="4" customWidth="1"/>
    <col min="3" max="3" width="13.75390625" style="4" customWidth="1"/>
    <col min="4" max="4" width="33.75390625" style="4" customWidth="1"/>
    <col min="5" max="5" width="9.125" style="4" customWidth="1"/>
    <col min="6" max="16384" width="9.125" style="4" customWidth="1"/>
  </cols>
  <sheetData>
    <row r="1" spans="1:6" ht="15">
      <c r="A1" s="1" t="s">
        <v>0</v>
      </c>
      <c r="B1" s="2"/>
      <c r="C1" s="2"/>
      <c r="D1" s="3"/>
      <c r="E1" s="3" t="s">
        <v>1</v>
      </c>
      <c r="F1" s="7"/>
    </row>
    <row r="2" spans="1:6" ht="12.75">
      <c r="A2" s="5" t="s">
        <v>63</v>
      </c>
      <c r="B2" s="2"/>
      <c r="C2" s="2"/>
      <c r="D2" s="2"/>
      <c r="E2" s="3"/>
      <c r="F2" s="7"/>
    </row>
    <row r="3" spans="1:4" ht="12.75" customHeight="1">
      <c r="A3" s="8" t="s">
        <v>3</v>
      </c>
      <c r="B3" s="89" t="s">
        <v>4</v>
      </c>
      <c r="C3" s="89"/>
      <c r="D3" s="7"/>
    </row>
    <row r="4" spans="1:4" ht="12.75">
      <c r="A4" s="8"/>
      <c r="B4" s="8" t="s">
        <v>5</v>
      </c>
      <c r="C4" s="11" t="s">
        <v>40</v>
      </c>
      <c r="D4" s="7"/>
    </row>
    <row r="5" spans="1:4" ht="12.75">
      <c r="A5" s="12"/>
      <c r="B5" s="13"/>
      <c r="C5" s="13"/>
      <c r="D5" s="7"/>
    </row>
    <row r="6" spans="1:4" ht="12.75">
      <c r="A6" s="32" t="s">
        <v>41</v>
      </c>
      <c r="B6" s="33">
        <v>20</v>
      </c>
      <c r="C6" s="33">
        <v>469</v>
      </c>
      <c r="D6" s="17"/>
    </row>
    <row r="7" spans="1:4" ht="12.75">
      <c r="A7" s="32" t="s">
        <v>15</v>
      </c>
      <c r="B7" s="33">
        <v>62</v>
      </c>
      <c r="C7" s="33">
        <v>1471</v>
      </c>
      <c r="D7" s="17"/>
    </row>
    <row r="8" spans="1:4" ht="12.75">
      <c r="A8" s="35" t="s">
        <v>42</v>
      </c>
      <c r="B8" s="36">
        <v>41</v>
      </c>
      <c r="C8" s="36">
        <v>952</v>
      </c>
      <c r="D8" s="17"/>
    </row>
    <row r="9" spans="1:4" ht="12.75">
      <c r="A9" s="35" t="s">
        <v>43</v>
      </c>
      <c r="B9" s="36">
        <v>10</v>
      </c>
      <c r="C9" s="36">
        <v>242</v>
      </c>
      <c r="D9" s="17"/>
    </row>
    <row r="10" spans="1:4" ht="12.75">
      <c r="A10" s="35" t="s">
        <v>44</v>
      </c>
      <c r="B10" s="36">
        <v>11</v>
      </c>
      <c r="C10" s="36">
        <v>277</v>
      </c>
      <c r="D10" s="17"/>
    </row>
    <row r="11" spans="1:4" ht="12.75">
      <c r="A11" s="32" t="s">
        <v>45</v>
      </c>
      <c r="B11" s="33">
        <v>38</v>
      </c>
      <c r="C11" s="33">
        <v>897</v>
      </c>
      <c r="D11" s="17"/>
    </row>
    <row r="12" spans="1:4" ht="12.75">
      <c r="A12" s="35" t="s">
        <v>46</v>
      </c>
      <c r="B12" s="36">
        <v>18</v>
      </c>
      <c r="C12" s="36">
        <v>435</v>
      </c>
      <c r="D12" s="17"/>
    </row>
    <row r="13" spans="1:4" ht="12.75">
      <c r="A13" s="35" t="s">
        <v>47</v>
      </c>
      <c r="B13" s="36">
        <v>20</v>
      </c>
      <c r="C13" s="36">
        <v>462</v>
      </c>
      <c r="D13" s="17"/>
    </row>
    <row r="14" spans="1:4" ht="12.75">
      <c r="A14" s="32" t="s">
        <v>48</v>
      </c>
      <c r="B14" s="33">
        <v>27</v>
      </c>
      <c r="C14" s="33">
        <v>673</v>
      </c>
      <c r="D14" s="17"/>
    </row>
    <row r="15" spans="1:4" ht="12.75">
      <c r="A15" s="35" t="s">
        <v>49</v>
      </c>
      <c r="B15" s="36">
        <v>18</v>
      </c>
      <c r="C15" s="36">
        <v>462</v>
      </c>
      <c r="D15" s="17"/>
    </row>
    <row r="16" spans="1:4" ht="12.75">
      <c r="A16" s="35" t="s">
        <v>50</v>
      </c>
      <c r="B16" s="36">
        <v>9</v>
      </c>
      <c r="C16" s="36">
        <v>211</v>
      </c>
      <c r="D16" s="17"/>
    </row>
    <row r="17" spans="1:4" ht="12.75">
      <c r="A17" s="32" t="s">
        <v>51</v>
      </c>
      <c r="B17" s="33">
        <v>23</v>
      </c>
      <c r="C17" s="33">
        <v>528</v>
      </c>
      <c r="D17" s="17"/>
    </row>
    <row r="18" spans="1:4" ht="12.75">
      <c r="A18" s="32" t="s">
        <v>27</v>
      </c>
      <c r="B18" s="33">
        <v>52</v>
      </c>
      <c r="C18" s="33">
        <v>1235</v>
      </c>
      <c r="D18" s="17"/>
    </row>
    <row r="19" spans="1:4" ht="12.75">
      <c r="A19" s="35" t="s">
        <v>52</v>
      </c>
      <c r="B19" s="36">
        <v>0</v>
      </c>
      <c r="C19" s="36">
        <v>0</v>
      </c>
      <c r="D19" s="17"/>
    </row>
    <row r="20" spans="1:4" ht="12.75">
      <c r="A20" s="35" t="s">
        <v>53</v>
      </c>
      <c r="B20" s="36">
        <v>25</v>
      </c>
      <c r="C20" s="36">
        <v>661</v>
      </c>
      <c r="D20" s="17"/>
    </row>
    <row r="21" spans="1:4" ht="12.75">
      <c r="A21" s="35" t="s">
        <v>54</v>
      </c>
      <c r="B21" s="36">
        <v>27</v>
      </c>
      <c r="C21" s="36">
        <v>574</v>
      </c>
      <c r="D21" s="17"/>
    </row>
    <row r="22" spans="1:4" ht="12.75">
      <c r="A22" s="32" t="s">
        <v>55</v>
      </c>
      <c r="B22" s="33">
        <v>51</v>
      </c>
      <c r="C22" s="33">
        <v>1161</v>
      </c>
      <c r="D22" s="17"/>
    </row>
    <row r="23" spans="1:4" ht="12.75">
      <c r="A23" s="35" t="s">
        <v>56</v>
      </c>
      <c r="B23" s="36">
        <v>35</v>
      </c>
      <c r="C23" s="36">
        <v>818</v>
      </c>
      <c r="D23" s="17"/>
    </row>
    <row r="24" spans="1:4" ht="12.75">
      <c r="A24" s="35" t="s">
        <v>57</v>
      </c>
      <c r="B24" s="36">
        <v>16</v>
      </c>
      <c r="C24" s="36">
        <v>343</v>
      </c>
      <c r="D24" s="17"/>
    </row>
    <row r="25" spans="1:4" ht="12.75">
      <c r="A25" s="32" t="s">
        <v>58</v>
      </c>
      <c r="B25" s="33">
        <v>38</v>
      </c>
      <c r="C25" s="33">
        <v>939</v>
      </c>
      <c r="D25" s="17"/>
    </row>
    <row r="26" spans="1:4" ht="12.75">
      <c r="A26" s="35" t="s">
        <v>59</v>
      </c>
      <c r="B26" s="36">
        <v>12</v>
      </c>
      <c r="C26" s="36">
        <v>310</v>
      </c>
      <c r="D26" s="17"/>
    </row>
    <row r="27" spans="1:4" ht="12.75">
      <c r="A27" s="35" t="s">
        <v>60</v>
      </c>
      <c r="B27" s="36">
        <v>26</v>
      </c>
      <c r="C27" s="36">
        <v>629</v>
      </c>
      <c r="D27" s="17"/>
    </row>
    <row r="28" spans="1:4" ht="12.75">
      <c r="A28" s="32" t="s">
        <v>32</v>
      </c>
      <c r="B28" s="33">
        <v>62</v>
      </c>
      <c r="C28" s="33">
        <v>1416</v>
      </c>
      <c r="D28" s="17"/>
    </row>
    <row r="29" spans="1:4" ht="12.75">
      <c r="A29" s="35" t="s">
        <v>61</v>
      </c>
      <c r="B29" s="36">
        <v>44</v>
      </c>
      <c r="C29" s="36">
        <v>1054</v>
      </c>
      <c r="D29" s="17"/>
    </row>
    <row r="30" spans="1:4" ht="12.75">
      <c r="A30" s="35" t="s">
        <v>62</v>
      </c>
      <c r="B30" s="36">
        <v>18</v>
      </c>
      <c r="C30" s="36">
        <v>362</v>
      </c>
      <c r="D30" s="17"/>
    </row>
    <row r="31" spans="1:4" ht="12.75">
      <c r="A31" s="41" t="s">
        <v>37</v>
      </c>
      <c r="B31" s="41">
        <v>373</v>
      </c>
      <c r="C31" s="41">
        <v>8789</v>
      </c>
      <c r="D31" s="17"/>
    </row>
    <row r="32" spans="1:6" ht="12.75">
      <c r="A32" s="30" t="s">
        <v>38</v>
      </c>
      <c r="B32" s="31"/>
      <c r="C32" s="31"/>
      <c r="D32" s="31"/>
      <c r="E32" s="43"/>
      <c r="F32" s="7"/>
    </row>
  </sheetData>
  <sheetProtection/>
  <mergeCells count="1">
    <mergeCell ref="B3:C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Candida Ranalli</cp:lastModifiedBy>
  <cp:lastPrinted>2021-05-21T08:43:33Z</cp:lastPrinted>
  <dcterms:created xsi:type="dcterms:W3CDTF">2017-05-31T09:40:44Z</dcterms:created>
  <dcterms:modified xsi:type="dcterms:W3CDTF">2023-02-27T10:09:29Z</dcterms:modified>
  <cp:category/>
  <cp:version/>
  <cp:contentType/>
  <cp:contentStatus/>
</cp:coreProperties>
</file>