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0" yWindow="60" windowWidth="15480" windowHeight="8130" activeTab="0"/>
  </bookViews>
  <sheets>
    <sheet name="Tavola" sheetId="1" r:id="rId1"/>
    <sheet name="Tavola 2021_2022" sheetId="2" r:id="rId2"/>
    <sheet name="Tavola 2020_2021" sheetId="3" r:id="rId3"/>
    <sheet name="Tavola 2019_2020" sheetId="4" r:id="rId4"/>
    <sheet name="Tavola 2018_2019" sheetId="5" r:id="rId5"/>
    <sheet name="Tavola 2017_2018" sheetId="6" r:id="rId6"/>
  </sheets>
  <definedNames>
    <definedName name="Anno_fine_tavola">#REF!</definedName>
    <definedName name="Anno_inizio_banca_dati">#REF!</definedName>
    <definedName name="_xlnm.Print_Area" localSheetId="0">'Tavola'!$A$1:$D$33</definedName>
    <definedName name="_xlnm.Print_Area" localSheetId="5">'Tavola 2017_2018'!$A$1:$D$33</definedName>
    <definedName name="_xlnm.Print_Area" localSheetId="4">'Tavola 2018_2019'!$A$1:$D$33</definedName>
    <definedName name="_xlnm.Print_Area" localSheetId="3">'Tavola 2019_2020'!$A$1:$D$33</definedName>
    <definedName name="_xlnm.Print_Area" localSheetId="2">'Tavola 2020_2021'!$A$1:$D$33</definedName>
    <definedName name="_xlnm.Print_Area" localSheetId="1">'Tavola 2021_2022'!$A$1:$D$33</definedName>
    <definedName name="Argomento">#REF!</definedName>
    <definedName name="Da_caricare_in_Intranet_1">#REF!</definedName>
    <definedName name="Ordine_riferimento_territoriale" localSheetId="0">#REF!</definedName>
    <definedName name="Ordine_riferimento_territoriale" localSheetId="5">#REF!</definedName>
    <definedName name="Ordine_riferimento_territoriale" localSheetId="4">#REF!</definedName>
    <definedName name="Ordine_riferimento_territoriale" localSheetId="3">#REF!</definedName>
    <definedName name="Ordine_riferimento_territoriale" localSheetId="2">#REF!</definedName>
    <definedName name="Ordine_riferimento_territoriale" localSheetId="1">#REF!</definedName>
    <definedName name="Ordine_riferimento_territoriale">#REF!</definedName>
    <definedName name="Ordine_sottoargomento">#REF!</definedName>
    <definedName name="Periodicita_aggiornamento">#REF!</definedName>
    <definedName name="Periodicita_dati">#REF!</definedName>
    <definedName name="Referente">#REF!</definedName>
    <definedName name="Riferimento_temporale">#REF!</definedName>
    <definedName name="Sottoargomento">#REF!</definedName>
    <definedName name="Tema">#REF!</definedName>
    <definedName name="Titolo">#REF!</definedName>
  </definedNames>
  <calcPr fullCalcOnLoad="1"/>
</workbook>
</file>

<file path=xl/sharedStrings.xml><?xml version="1.0" encoding="utf-8"?>
<sst xmlns="http://schemas.openxmlformats.org/spreadsheetml/2006/main" count="315" uniqueCount="43">
  <si>
    <t xml:space="preserve"> di cui stranieri   (3)</t>
  </si>
  <si>
    <t>Navile</t>
  </si>
  <si>
    <t>?</t>
  </si>
  <si>
    <t>Santo Stefano</t>
  </si>
  <si>
    <t>Savena</t>
  </si>
  <si>
    <t>Bologna</t>
  </si>
  <si>
    <t xml:space="preserve">(1) Situazione all'inizio dell'anno educativo. </t>
  </si>
  <si>
    <t>Tempo pieno</t>
  </si>
  <si>
    <t>(1) (2)</t>
  </si>
  <si>
    <t>Borgo Panigale-Reno</t>
  </si>
  <si>
    <t xml:space="preserve">  Barca</t>
  </si>
  <si>
    <t xml:space="preserve">  Borgo Panigale</t>
  </si>
  <si>
    <t xml:space="preserve">  Santa Viola</t>
  </si>
  <si>
    <t xml:space="preserve">  Bolognina</t>
  </si>
  <si>
    <t xml:space="preserve">  Corticella</t>
  </si>
  <si>
    <t xml:space="preserve">  Lame</t>
  </si>
  <si>
    <t>Porto-Saragozza</t>
  </si>
  <si>
    <t xml:space="preserve">  Costa Saragozza</t>
  </si>
  <si>
    <t xml:space="preserve">  Malpighi</t>
  </si>
  <si>
    <t xml:space="preserve">  Marconi</t>
  </si>
  <si>
    <t xml:space="preserve">  Saffi</t>
  </si>
  <si>
    <t>San Donato-San Vitale</t>
  </si>
  <si>
    <t xml:space="preserve">  San Donato</t>
  </si>
  <si>
    <t xml:space="preserve">  San Vitale</t>
  </si>
  <si>
    <t xml:space="preserve">  Colli</t>
  </si>
  <si>
    <t xml:space="preserve">  Galvani</t>
  </si>
  <si>
    <t xml:space="preserve">  Irnerio</t>
  </si>
  <si>
    <t xml:space="preserve">  Murri</t>
  </si>
  <si>
    <t xml:space="preserve">  Mazzini</t>
  </si>
  <si>
    <t xml:space="preserve">  San Ruffillo</t>
  </si>
  <si>
    <t xml:space="preserve"> Centro storico </t>
  </si>
  <si>
    <t xml:space="preserve"> Zone periferiche</t>
  </si>
  <si>
    <t>Quartieri</t>
  </si>
  <si>
    <t>Zone</t>
  </si>
  <si>
    <t>nell'anno educativo 2017-2018</t>
  </si>
  <si>
    <t>Posti a canone calmierato nei nidi di infanzia privati per quartiere e zona</t>
  </si>
  <si>
    <t>nell'anno educativo 2018-2019</t>
  </si>
  <si>
    <t>(2)  Posti in nidi privati convenzionati per bambini in età 3/36 mesi residenti nel Comune di Bologna con almeno un genitore anch’esso residente. Le iscrizioni sono effettuate direttamente dal gestore con regole proprie. Il Comune elargisce un contributo economico al gestore per ciascun posto convenzionato al fine di contenere il costo della retta nonché un contributo economico variabile alle famiglie degli iscritti calcolato sulla base del valore Isee.</t>
  </si>
  <si>
    <t>nell'anno educativo 2019-2020</t>
  </si>
  <si>
    <t>nell'anno educativo 2020-2021</t>
  </si>
  <si>
    <t>Fonte: Comune di Bologna - Area educazione istruzione nuove generazioni</t>
  </si>
  <si>
    <t>nell'anno educativo 2021-2022</t>
  </si>
  <si>
    <t>nell'anno educativo 2022-2023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</si>
</sst>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L.&quot;#,##0"/>
  </numFmts>
  <fonts count="53">
    <font>
      <sz val="9"/>
      <name val="Helvetica-Narrow"/>
      <family val="2"/>
    </font>
    <font>
      <sz val="10"/>
      <name val="Arial"/>
      <family val="0"/>
    </font>
    <font>
      <b/>
      <sz val="11"/>
      <name val="Helvetica-Narrow"/>
      <family val="2"/>
    </font>
    <font>
      <sz val="8"/>
      <name val="Helvetica-Narrow"/>
      <family val="2"/>
    </font>
    <font>
      <sz val="9"/>
      <name val="Symbol"/>
      <family val="1"/>
    </font>
    <font>
      <b/>
      <sz val="8"/>
      <name val="Helvetica-Narrow"/>
      <family val="2"/>
    </font>
    <font>
      <sz val="10"/>
      <color indexed="10"/>
      <name val="Arial"/>
      <family val="2"/>
    </font>
    <font>
      <i/>
      <sz val="9"/>
      <name val="Helvetica-Narrow"/>
      <family val="2"/>
    </font>
    <font>
      <b/>
      <sz val="9"/>
      <name val="Helvetica-Narrow"/>
      <family val="2"/>
    </font>
    <font>
      <b/>
      <i/>
      <sz val="9"/>
      <name val="Helvetica-Narrow"/>
      <family val="2"/>
    </font>
    <font>
      <sz val="8"/>
      <name val="Arial"/>
      <family val="2"/>
    </font>
    <font>
      <b/>
      <sz val="11"/>
      <name val="Arial"/>
      <family val="2"/>
    </font>
    <font>
      <sz val="9"/>
      <name val="Arial"/>
      <family val="2"/>
    </font>
    <font>
      <i/>
      <sz val="9"/>
      <name val="Arial"/>
      <family val="2"/>
    </font>
    <font>
      <b/>
      <sz val="9"/>
      <name val="Arial"/>
      <family val="2"/>
    </font>
    <font>
      <b/>
      <i/>
      <sz val="9"/>
      <name val="Arial"/>
      <family val="2"/>
    </font>
    <font>
      <i/>
      <sz val="9"/>
      <color indexed="10"/>
      <name val="Arial"/>
      <family val="2"/>
    </font>
    <font>
      <b/>
      <sz val="8"/>
      <name val="Arial"/>
      <family val="2"/>
    </font>
    <font>
      <sz val="9"/>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2" fillId="0" borderId="0" applyNumberFormat="0" applyAlignment="0" applyProtection="0"/>
    <xf numFmtId="0" fontId="0" fillId="0" borderId="4" applyNumberFormat="0" applyAlignment="0" applyProtection="0"/>
    <xf numFmtId="0" fontId="0" fillId="0" borderId="5" applyNumberFormat="0" applyAlignment="0" applyProtection="0"/>
    <xf numFmtId="0" fontId="41" fillId="28" borderId="1" applyNumberFormat="0" applyAlignment="0" applyProtection="0"/>
    <xf numFmtId="171" fontId="1" fillId="0" borderId="0" applyFill="0" applyBorder="0" applyAlignment="0" applyProtection="0"/>
    <xf numFmtId="169" fontId="1" fillId="0" borderId="0" applyFill="0" applyBorder="0" applyAlignment="0" applyProtection="0"/>
    <xf numFmtId="0" fontId="42" fillId="29" borderId="0" applyNumberFormat="0" applyBorder="0" applyAlignment="0" applyProtection="0"/>
    <xf numFmtId="0" fontId="0" fillId="0" borderId="0">
      <alignment/>
      <protection/>
    </xf>
    <xf numFmtId="0" fontId="0" fillId="30" borderId="6" applyNumberFormat="0" applyFont="0" applyAlignment="0" applyProtection="0"/>
    <xf numFmtId="0" fontId="3" fillId="0" borderId="0" applyNumberFormat="0" applyAlignment="0" applyProtection="0"/>
    <xf numFmtId="0" fontId="43" fillId="20" borderId="7" applyNumberFormat="0" applyAlignment="0" applyProtection="0"/>
    <xf numFmtId="9" fontId="1"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0" borderId="10" applyNumberFormat="0" applyFill="0" applyAlignment="0" applyProtection="0"/>
    <xf numFmtId="0" fontId="49" fillId="0" borderId="0" applyNumberFormat="0" applyFill="0" applyBorder="0" applyAlignment="0" applyProtection="0"/>
    <xf numFmtId="0" fontId="50" fillId="0" borderId="11" applyNumberFormat="0" applyFill="0" applyAlignment="0" applyProtection="0"/>
    <xf numFmtId="0" fontId="4" fillId="0" borderId="0" applyNumberFormat="0" applyProtection="0">
      <alignment horizontal="left"/>
    </xf>
    <xf numFmtId="0" fontId="51" fillId="31" borderId="0" applyNumberFormat="0" applyBorder="0" applyAlignment="0" applyProtection="0"/>
    <xf numFmtId="0" fontId="52" fillId="32" borderId="0" applyNumberFormat="0" applyBorder="0" applyAlignment="0" applyProtection="0"/>
    <xf numFmtId="177" fontId="1" fillId="0" borderId="0" applyFill="0" applyBorder="0" applyAlignment="0" applyProtection="0"/>
    <xf numFmtId="176" fontId="1" fillId="0" borderId="0" applyFill="0" applyBorder="0" applyAlignment="0" applyProtection="0"/>
  </cellStyleXfs>
  <cellXfs count="54">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wrapText="1"/>
      <protection locked="0"/>
    </xf>
    <xf numFmtId="0" fontId="0" fillId="0" borderId="0" xfId="0" applyBorder="1" applyAlignment="1" applyProtection="1">
      <alignment/>
      <protection locked="0"/>
    </xf>
    <xf numFmtId="0" fontId="0" fillId="0" borderId="0" xfId="0" applyBorder="1" applyAlignment="1">
      <alignment/>
    </xf>
    <xf numFmtId="0" fontId="2" fillId="0" borderId="0" xfId="42" applyNumberFormat="1" applyBorder="1" applyAlignment="1" applyProtection="1">
      <alignment/>
      <protection locked="0"/>
    </xf>
    <xf numFmtId="0" fontId="6" fillId="0" borderId="0" xfId="0" applyFont="1" applyFill="1" applyBorder="1" applyAlignment="1">
      <alignment/>
    </xf>
    <xf numFmtId="0" fontId="6" fillId="0" borderId="0" xfId="0" applyFont="1" applyBorder="1" applyAlignment="1">
      <alignment/>
    </xf>
    <xf numFmtId="178" fontId="7" fillId="0" borderId="12" xfId="0" applyNumberFormat="1" applyFont="1" applyBorder="1" applyAlignment="1" applyProtection="1">
      <alignment horizontal="right" vertical="center" wrapText="1"/>
      <protection locked="0"/>
    </xf>
    <xf numFmtId="0" fontId="3" fillId="0" borderId="0" xfId="0" applyFont="1" applyBorder="1" applyAlignment="1" applyProtection="1">
      <alignment vertical="center"/>
      <protection locked="0"/>
    </xf>
    <xf numFmtId="0" fontId="9" fillId="0" borderId="0" xfId="0" applyFont="1" applyBorder="1" applyAlignment="1">
      <alignment/>
    </xf>
    <xf numFmtId="0" fontId="5" fillId="0" borderId="0" xfId="0" applyFont="1" applyBorder="1" applyAlignment="1" applyProtection="1">
      <alignment vertical="center"/>
      <protection locked="0"/>
    </xf>
    <xf numFmtId="0" fontId="9" fillId="0" borderId="0" xfId="0" applyFont="1" applyBorder="1" applyAlignment="1">
      <alignment horizontal="right"/>
    </xf>
    <xf numFmtId="0" fontId="5" fillId="0" borderId="0" xfId="0" applyFont="1" applyBorder="1" applyAlignment="1" applyProtection="1">
      <alignment/>
      <protection locked="0"/>
    </xf>
    <xf numFmtId="0" fontId="7" fillId="0" borderId="0" xfId="0" applyFont="1" applyBorder="1" applyAlignment="1">
      <alignment horizontal="right"/>
    </xf>
    <xf numFmtId="0" fontId="3" fillId="0" borderId="0" xfId="0" applyFont="1" applyBorder="1" applyAlignment="1" applyProtection="1">
      <alignment/>
      <protection locked="0"/>
    </xf>
    <xf numFmtId="0" fontId="7" fillId="0" borderId="0" xfId="0" applyFont="1" applyFill="1" applyBorder="1" applyAlignment="1">
      <alignment horizontal="right"/>
    </xf>
    <xf numFmtId="0" fontId="9" fillId="0" borderId="0" xfId="0" applyFont="1" applyFill="1" applyBorder="1" applyAlignment="1">
      <alignment horizontal="right"/>
    </xf>
    <xf numFmtId="3" fontId="9" fillId="0" borderId="13" xfId="0" applyNumberFormat="1" applyFont="1" applyFill="1" applyBorder="1" applyAlignment="1" applyProtection="1">
      <alignment horizontal="right"/>
      <protection/>
    </xf>
    <xf numFmtId="0" fontId="8" fillId="0" borderId="0" xfId="0" applyFont="1" applyBorder="1" applyAlignment="1" applyProtection="1">
      <alignment vertical="center"/>
      <protection locked="0"/>
    </xf>
    <xf numFmtId="0" fontId="10" fillId="0" borderId="0" xfId="0" applyFont="1" applyAlignment="1">
      <alignment horizontal="left" wrapText="1"/>
    </xf>
    <xf numFmtId="3" fontId="11" fillId="0" borderId="0" xfId="42" applyNumberFormat="1" applyFont="1" applyBorder="1" applyAlignment="1" applyProtection="1">
      <alignment/>
      <protection/>
    </xf>
    <xf numFmtId="0" fontId="12" fillId="0" borderId="0" xfId="0" applyFont="1" applyBorder="1" applyAlignment="1">
      <alignment/>
    </xf>
    <xf numFmtId="0" fontId="12" fillId="0" borderId="0" xfId="0" applyFont="1" applyBorder="1" applyAlignment="1">
      <alignment wrapText="1"/>
    </xf>
    <xf numFmtId="0" fontId="12" fillId="0" borderId="12" xfId="0" applyFont="1" applyBorder="1" applyAlignment="1">
      <alignment horizontal="right" vertical="center"/>
    </xf>
    <xf numFmtId="0" fontId="13" fillId="0" borderId="0" xfId="0" applyFont="1" applyBorder="1" applyAlignment="1">
      <alignment/>
    </xf>
    <xf numFmtId="0" fontId="15" fillId="0" borderId="0" xfId="0" applyFont="1" applyBorder="1" applyAlignment="1">
      <alignment/>
    </xf>
    <xf numFmtId="0" fontId="13" fillId="0" borderId="0" xfId="0" applyFont="1" applyFill="1" applyBorder="1" applyAlignment="1">
      <alignment/>
    </xf>
    <xf numFmtId="0" fontId="16" fillId="0" borderId="0" xfId="0" applyFont="1" applyFill="1" applyBorder="1" applyAlignment="1">
      <alignment/>
    </xf>
    <xf numFmtId="0" fontId="10" fillId="0" borderId="0" xfId="0" applyFont="1" applyBorder="1" applyAlignment="1" applyProtection="1">
      <alignment vertical="top"/>
      <protection locked="0"/>
    </xf>
    <xf numFmtId="178" fontId="17" fillId="0" borderId="0" xfId="42" applyNumberFormat="1" applyFont="1" applyBorder="1" applyAlignment="1" applyProtection="1">
      <alignment horizontal="right"/>
      <protection locked="0"/>
    </xf>
    <xf numFmtId="178" fontId="13" fillId="0" borderId="0" xfId="0" applyNumberFormat="1" applyFont="1" applyBorder="1" applyAlignment="1" applyProtection="1">
      <alignment horizontal="right" vertical="center" wrapText="1"/>
      <protection locked="0"/>
    </xf>
    <xf numFmtId="0" fontId="12" fillId="0" borderId="0" xfId="0" applyFont="1" applyAlignment="1">
      <alignment/>
    </xf>
    <xf numFmtId="0" fontId="12" fillId="0" borderId="0" xfId="0" applyFont="1" applyBorder="1" applyAlignment="1" applyProtection="1">
      <alignment wrapText="1"/>
      <protection locked="0"/>
    </xf>
    <xf numFmtId="0" fontId="18" fillId="0" borderId="0" xfId="0" applyFont="1" applyAlignment="1">
      <alignment/>
    </xf>
    <xf numFmtId="0" fontId="10" fillId="0" borderId="0" xfId="0" applyFont="1" applyAlignment="1">
      <alignment horizontal="center" wrapText="1"/>
    </xf>
    <xf numFmtId="0" fontId="10" fillId="0" borderId="0" xfId="0" applyFont="1" applyAlignment="1" applyProtection="1" quotePrefix="1">
      <alignment/>
      <protection locked="0"/>
    </xf>
    <xf numFmtId="3" fontId="9" fillId="0" borderId="0" xfId="0" applyNumberFormat="1" applyFont="1" applyFill="1" applyBorder="1" applyAlignment="1" applyProtection="1">
      <alignment horizontal="right"/>
      <protection/>
    </xf>
    <xf numFmtId="0" fontId="14" fillId="0" borderId="0" xfId="0" applyFont="1" applyAlignment="1" applyProtection="1">
      <alignment/>
      <protection locked="0"/>
    </xf>
    <xf numFmtId="0" fontId="12" fillId="0" borderId="0" xfId="0" applyFont="1" applyAlignment="1" applyProtection="1">
      <alignment/>
      <protection locked="0"/>
    </xf>
    <xf numFmtId="0" fontId="14" fillId="0" borderId="0" xfId="0" applyFont="1" applyAlignment="1" applyProtection="1">
      <alignment/>
      <protection/>
    </xf>
    <xf numFmtId="0" fontId="17" fillId="0" borderId="0" xfId="0" applyFont="1" applyBorder="1" applyAlignment="1" applyProtection="1">
      <alignment/>
      <protection/>
    </xf>
    <xf numFmtId="0" fontId="10" fillId="0" borderId="0" xfId="0" applyFont="1" applyBorder="1" applyAlignment="1" applyProtection="1">
      <alignment/>
      <protection/>
    </xf>
    <xf numFmtId="0" fontId="15" fillId="0" borderId="0" xfId="49" applyFont="1">
      <alignment/>
      <protection/>
    </xf>
    <xf numFmtId="0" fontId="14" fillId="0" borderId="14" xfId="0" applyFont="1" applyBorder="1" applyAlignment="1" applyProtection="1">
      <alignment vertical="center"/>
      <protection/>
    </xf>
    <xf numFmtId="3" fontId="14" fillId="0" borderId="0" xfId="0" applyNumberFormat="1" applyFont="1" applyAlignment="1" applyProtection="1">
      <alignment/>
      <protection locked="0"/>
    </xf>
    <xf numFmtId="3" fontId="12" fillId="0" borderId="0" xfId="0" applyNumberFormat="1" applyFont="1" applyAlignment="1" applyProtection="1">
      <alignment/>
      <protection locked="0"/>
    </xf>
    <xf numFmtId="3" fontId="15" fillId="0" borderId="0" xfId="0" applyNumberFormat="1" applyFont="1" applyAlignment="1" applyProtection="1">
      <alignment/>
      <protection locked="0"/>
    </xf>
    <xf numFmtId="3" fontId="14" fillId="0" borderId="14" xfId="0" applyNumberFormat="1" applyFont="1" applyBorder="1" applyAlignment="1" applyProtection="1">
      <alignment/>
      <protection locked="0"/>
    </xf>
    <xf numFmtId="3" fontId="12" fillId="0" borderId="0" xfId="0" applyNumberFormat="1" applyFont="1" applyBorder="1" applyAlignment="1">
      <alignment/>
    </xf>
    <xf numFmtId="178" fontId="12" fillId="0" borderId="15" xfId="0" applyNumberFormat="1" applyFont="1" applyBorder="1" applyAlignment="1" applyProtection="1">
      <alignment horizontal="left" vertical="center"/>
      <protection locked="0"/>
    </xf>
    <xf numFmtId="0" fontId="10" fillId="0" borderId="0" xfId="0" applyFont="1" applyAlignment="1" applyProtection="1">
      <alignment/>
      <protection locked="0"/>
    </xf>
    <xf numFmtId="3" fontId="11" fillId="0" borderId="0" xfId="42" applyNumberFormat="1" applyFont="1" applyBorder="1" applyAlignment="1" applyProtection="1">
      <alignment horizontal="left" wrapText="1"/>
      <protection/>
    </xf>
    <xf numFmtId="0" fontId="10" fillId="0" borderId="0" xfId="0" applyFont="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Dida" xfId="42"/>
    <cellStyle name="Filo dida" xfId="43"/>
    <cellStyle name="Filo in testa cella" xfId="44"/>
    <cellStyle name="Input" xfId="45"/>
    <cellStyle name="Comma" xfId="46"/>
    <cellStyle name="Comma [0]" xfId="47"/>
    <cellStyle name="Neutrale" xfId="48"/>
    <cellStyle name="Normale_2_1_19" xfId="49"/>
    <cellStyle name="Nota" xfId="50"/>
    <cellStyle name="Note"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Trattini"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S39"/>
  <sheetViews>
    <sheetView showZeros="0" tabSelected="1" zoomScalePageLayoutView="0" workbookViewId="0" topLeftCell="A1">
      <selection activeCell="N14" sqref="N14"/>
    </sheetView>
  </sheetViews>
  <sheetFormatPr defaultColWidth="10.875" defaultRowHeight="12"/>
  <cols>
    <col min="1" max="2" width="20.875" style="1" customWidth="1"/>
    <col min="3" max="3" width="23.75390625" style="2" customWidth="1"/>
    <col min="4" max="4" width="2.875" style="2" customWidth="1"/>
    <col min="5" max="5" width="8.875" style="2" customWidth="1"/>
    <col min="6" max="6" width="0" style="3" hidden="1" customWidth="1"/>
    <col min="7" max="7" width="2.25390625" style="3" customWidth="1"/>
    <col min="8" max="8" width="2.625" style="3" customWidth="1"/>
    <col min="9" max="9" width="4.00390625" style="3" bestFit="1" customWidth="1"/>
    <col min="10" max="10" width="2.625" style="3" bestFit="1" customWidth="1"/>
    <col min="11" max="11" width="4.00390625" style="3" bestFit="1" customWidth="1"/>
    <col min="12" max="12" width="3.625" style="3" bestFit="1" customWidth="1"/>
    <col min="13" max="16384" width="10.875" style="3" customWidth="1"/>
  </cols>
  <sheetData>
    <row r="1" spans="1:5" ht="30" customHeight="1">
      <c r="A1" s="52" t="s">
        <v>35</v>
      </c>
      <c r="B1" s="52"/>
      <c r="C1" s="52"/>
      <c r="D1" s="33"/>
      <c r="E1" s="33"/>
    </row>
    <row r="2" spans="1:253" s="4" customFormat="1" ht="15" customHeight="1">
      <c r="A2" s="21" t="s">
        <v>42</v>
      </c>
      <c r="B2" s="21"/>
      <c r="C2" s="22"/>
      <c r="D2" s="30" t="s">
        <v>8</v>
      </c>
      <c r="H2" s="5"/>
      <c r="I2" s="6"/>
      <c r="J2" s="7"/>
      <c r="K2" s="5"/>
      <c r="IB2" s="5"/>
      <c r="IC2" s="5"/>
      <c r="ID2" s="5"/>
      <c r="IE2" s="5"/>
      <c r="IF2" s="5"/>
      <c r="IG2" s="5"/>
      <c r="IH2" s="5"/>
      <c r="II2" s="5"/>
      <c r="IJ2" s="5"/>
      <c r="IK2" s="5"/>
      <c r="IL2" s="5"/>
      <c r="IM2" s="5"/>
      <c r="IN2" s="5"/>
      <c r="IO2" s="5"/>
      <c r="IP2" s="5"/>
      <c r="IQ2" s="5"/>
      <c r="IR2" s="5"/>
      <c r="IS2" s="5"/>
    </row>
    <row r="3" spans="1:253" s="4" customFormat="1" ht="34.5" customHeight="1">
      <c r="A3" s="50" t="s">
        <v>32</v>
      </c>
      <c r="B3" s="50" t="s">
        <v>33</v>
      </c>
      <c r="C3" s="24" t="s">
        <v>7</v>
      </c>
      <c r="D3" s="22"/>
      <c r="E3" s="31"/>
      <c r="F3" s="8" t="s">
        <v>0</v>
      </c>
      <c r="G3" s="9"/>
      <c r="IB3" s="9"/>
      <c r="IC3" s="9"/>
      <c r="ID3" s="9"/>
      <c r="IE3" s="9"/>
      <c r="IF3" s="9"/>
      <c r="IG3" s="9"/>
      <c r="IH3" s="9"/>
      <c r="II3" s="9"/>
      <c r="IJ3" s="9"/>
      <c r="IK3" s="9"/>
      <c r="IL3" s="9"/>
      <c r="IM3" s="9"/>
      <c r="IN3" s="9"/>
      <c r="IO3" s="9"/>
      <c r="IP3" s="9"/>
      <c r="IQ3" s="9"/>
      <c r="IR3" s="9"/>
      <c r="IS3" s="9"/>
    </row>
    <row r="4" spans="1:253" s="4" customFormat="1" ht="12" customHeight="1">
      <c r="A4" s="38" t="s">
        <v>9</v>
      </c>
      <c r="B4" s="38"/>
      <c r="C4" s="45">
        <v>46</v>
      </c>
      <c r="D4" s="25"/>
      <c r="E4" s="49"/>
      <c r="F4" s="10"/>
      <c r="G4" s="11"/>
      <c r="IB4" s="11"/>
      <c r="IC4" s="11"/>
      <c r="ID4" s="11"/>
      <c r="IE4" s="11"/>
      <c r="IF4" s="11"/>
      <c r="IG4" s="11"/>
      <c r="IH4" s="11"/>
      <c r="II4" s="11"/>
      <c r="IJ4" s="11"/>
      <c r="IK4" s="11"/>
      <c r="IL4" s="11"/>
      <c r="IM4" s="11"/>
      <c r="IN4" s="11"/>
      <c r="IO4" s="11"/>
      <c r="IP4" s="11"/>
      <c r="IQ4" s="11"/>
      <c r="IR4" s="11"/>
      <c r="IS4" s="11"/>
    </row>
    <row r="5" spans="1:253" s="4" customFormat="1" ht="12" customHeight="1">
      <c r="A5" s="39"/>
      <c r="B5" s="39" t="s">
        <v>10</v>
      </c>
      <c r="C5" s="46">
        <v>23</v>
      </c>
      <c r="D5" s="31"/>
      <c r="E5" s="49"/>
      <c r="F5" s="12" t="s">
        <v>2</v>
      </c>
      <c r="G5" s="13"/>
      <c r="IB5" s="13"/>
      <c r="IC5" s="13"/>
      <c r="ID5" s="13"/>
      <c r="IE5" s="13"/>
      <c r="IF5" s="13"/>
      <c r="IG5" s="13"/>
      <c r="IH5" s="13"/>
      <c r="II5" s="13"/>
      <c r="IJ5" s="13"/>
      <c r="IK5" s="13"/>
      <c r="IL5" s="13"/>
      <c r="IM5" s="13"/>
      <c r="IN5" s="13"/>
      <c r="IO5" s="13"/>
      <c r="IP5" s="13"/>
      <c r="IQ5" s="13"/>
      <c r="IR5" s="13"/>
      <c r="IS5" s="13"/>
    </row>
    <row r="6" spans="1:253" s="4" customFormat="1" ht="12" customHeight="1">
      <c r="A6" s="39"/>
      <c r="B6" s="39" t="s">
        <v>11</v>
      </c>
      <c r="C6" s="46">
        <v>5</v>
      </c>
      <c r="D6" s="25"/>
      <c r="E6" s="49"/>
      <c r="F6" s="14"/>
      <c r="G6" s="15"/>
      <c r="IB6" s="15"/>
      <c r="IC6" s="15"/>
      <c r="ID6" s="15"/>
      <c r="IE6" s="15"/>
      <c r="IF6" s="15"/>
      <c r="IG6" s="15"/>
      <c r="IH6" s="15"/>
      <c r="II6" s="15"/>
      <c r="IJ6" s="15"/>
      <c r="IK6" s="15"/>
      <c r="IL6" s="15"/>
      <c r="IM6" s="15"/>
      <c r="IN6" s="15"/>
      <c r="IO6" s="15"/>
      <c r="IP6" s="15"/>
      <c r="IQ6" s="15"/>
      <c r="IR6" s="15"/>
      <c r="IS6" s="15"/>
    </row>
    <row r="7" spans="1:253" s="4" customFormat="1" ht="12" customHeight="1">
      <c r="A7" s="39"/>
      <c r="B7" s="39" t="s">
        <v>12</v>
      </c>
      <c r="C7" s="46">
        <v>18</v>
      </c>
      <c r="D7" s="27"/>
      <c r="E7" s="49"/>
      <c r="F7" s="14"/>
      <c r="G7" s="15"/>
      <c r="IB7" s="15"/>
      <c r="IC7" s="15"/>
      <c r="ID7" s="15"/>
      <c r="IE7" s="15"/>
      <c r="IF7" s="15"/>
      <c r="IG7" s="15"/>
      <c r="IH7" s="15"/>
      <c r="II7" s="15"/>
      <c r="IJ7" s="15"/>
      <c r="IK7" s="15"/>
      <c r="IL7" s="15"/>
      <c r="IM7" s="15"/>
      <c r="IN7" s="15"/>
      <c r="IO7" s="15"/>
      <c r="IP7" s="15"/>
      <c r="IQ7" s="15"/>
      <c r="IR7" s="15"/>
      <c r="IS7" s="15"/>
    </row>
    <row r="8" spans="1:253" s="4" customFormat="1" ht="12" customHeight="1">
      <c r="A8" s="40" t="s">
        <v>1</v>
      </c>
      <c r="B8" s="40"/>
      <c r="C8" s="45">
        <v>139</v>
      </c>
      <c r="D8" s="27"/>
      <c r="E8" s="49"/>
      <c r="F8" s="16" t="s">
        <v>2</v>
      </c>
      <c r="G8" s="15"/>
      <c r="IB8" s="15"/>
      <c r="IC8" s="15"/>
      <c r="ID8" s="15"/>
      <c r="IE8" s="15"/>
      <c r="IF8" s="15"/>
      <c r="IG8" s="15"/>
      <c r="IH8" s="15"/>
      <c r="II8" s="15"/>
      <c r="IJ8" s="15"/>
      <c r="IK8" s="15"/>
      <c r="IL8" s="15"/>
      <c r="IM8" s="15"/>
      <c r="IN8" s="15"/>
      <c r="IO8" s="15"/>
      <c r="IP8" s="15"/>
      <c r="IQ8" s="15"/>
      <c r="IR8" s="15"/>
      <c r="IS8" s="15"/>
    </row>
    <row r="9" spans="1:253" s="4" customFormat="1" ht="12" customHeight="1">
      <c r="A9" s="41"/>
      <c r="B9" s="39" t="s">
        <v>13</v>
      </c>
      <c r="C9" s="46">
        <v>43</v>
      </c>
      <c r="D9" s="27"/>
      <c r="E9" s="49"/>
      <c r="F9" s="17" t="s">
        <v>2</v>
      </c>
      <c r="G9" s="13"/>
      <c r="IB9" s="13"/>
      <c r="IC9" s="13"/>
      <c r="ID9" s="13"/>
      <c r="IE9" s="13"/>
      <c r="IF9" s="13"/>
      <c r="IG9" s="13"/>
      <c r="IH9" s="13"/>
      <c r="II9" s="13"/>
      <c r="IJ9" s="13"/>
      <c r="IK9" s="13"/>
      <c r="IL9" s="13"/>
      <c r="IM9" s="13"/>
      <c r="IN9" s="13"/>
      <c r="IO9" s="13"/>
      <c r="IP9" s="13"/>
      <c r="IQ9" s="13"/>
      <c r="IR9" s="13"/>
      <c r="IS9" s="13"/>
    </row>
    <row r="10" spans="1:253" s="4" customFormat="1" ht="12" customHeight="1">
      <c r="A10" s="42"/>
      <c r="B10" s="39" t="s">
        <v>14</v>
      </c>
      <c r="C10" s="46">
        <v>17</v>
      </c>
      <c r="D10" s="28"/>
      <c r="E10" s="49"/>
      <c r="F10" s="16"/>
      <c r="G10" s="15"/>
      <c r="IB10" s="15"/>
      <c r="IC10" s="15"/>
      <c r="ID10" s="15"/>
      <c r="IE10" s="15"/>
      <c r="IF10" s="15"/>
      <c r="IG10" s="15"/>
      <c r="IH10" s="15"/>
      <c r="II10" s="15"/>
      <c r="IJ10" s="15"/>
      <c r="IK10" s="15"/>
      <c r="IL10" s="15"/>
      <c r="IM10" s="15"/>
      <c r="IN10" s="15"/>
      <c r="IO10" s="15"/>
      <c r="IP10" s="15"/>
      <c r="IQ10" s="15"/>
      <c r="IR10" s="15"/>
      <c r="IS10" s="15"/>
    </row>
    <row r="11" spans="1:253" s="4" customFormat="1" ht="12" customHeight="1">
      <c r="A11" s="42"/>
      <c r="B11" s="39" t="s">
        <v>15</v>
      </c>
      <c r="C11" s="46">
        <v>79</v>
      </c>
      <c r="D11" s="25"/>
      <c r="E11" s="49"/>
      <c r="F11" s="16" t="s">
        <v>2</v>
      </c>
      <c r="G11" s="15"/>
      <c r="IB11" s="15"/>
      <c r="IC11" s="15"/>
      <c r="ID11" s="15"/>
      <c r="IE11" s="15"/>
      <c r="IF11" s="15"/>
      <c r="IG11" s="15"/>
      <c r="IH11" s="15"/>
      <c r="II11" s="15"/>
      <c r="IJ11" s="15"/>
      <c r="IK11" s="15"/>
      <c r="IL11" s="15"/>
      <c r="IM11" s="15"/>
      <c r="IN11" s="15"/>
      <c r="IO11" s="15"/>
      <c r="IP11" s="15"/>
      <c r="IQ11" s="15"/>
      <c r="IR11" s="15"/>
      <c r="IS11" s="15"/>
    </row>
    <row r="12" spans="1:253" s="4" customFormat="1" ht="12" customHeight="1">
      <c r="A12" s="40" t="s">
        <v>16</v>
      </c>
      <c r="B12" s="40"/>
      <c r="C12" s="45">
        <v>213</v>
      </c>
      <c r="D12" s="25"/>
      <c r="E12" s="25"/>
      <c r="F12" s="17" t="s">
        <v>2</v>
      </c>
      <c r="G12" s="13"/>
      <c r="IB12" s="13"/>
      <c r="IC12" s="13"/>
      <c r="ID12" s="13"/>
      <c r="IE12" s="13"/>
      <c r="IF12" s="13"/>
      <c r="IG12" s="13"/>
      <c r="IH12" s="13"/>
      <c r="II12" s="13"/>
      <c r="IJ12" s="13"/>
      <c r="IK12" s="13"/>
      <c r="IL12" s="13"/>
      <c r="IM12" s="13"/>
      <c r="IN12" s="13"/>
      <c r="IO12" s="13"/>
      <c r="IP12" s="13"/>
      <c r="IQ12" s="13"/>
      <c r="IR12" s="13"/>
      <c r="IS12" s="13"/>
    </row>
    <row r="13" spans="1:253" s="4" customFormat="1" ht="12" customHeight="1">
      <c r="A13" s="42"/>
      <c r="B13" s="39" t="s">
        <v>17</v>
      </c>
      <c r="C13" s="46">
        <v>132</v>
      </c>
      <c r="D13" s="25"/>
      <c r="E13" s="25"/>
      <c r="F13" s="16"/>
      <c r="G13" s="15"/>
      <c r="IB13" s="15"/>
      <c r="IC13" s="15"/>
      <c r="ID13" s="15"/>
      <c r="IE13" s="15"/>
      <c r="IF13" s="15"/>
      <c r="IG13" s="15"/>
      <c r="IH13" s="15"/>
      <c r="II13" s="15"/>
      <c r="IJ13" s="15"/>
      <c r="IK13" s="15"/>
      <c r="IL13" s="15"/>
      <c r="IM13" s="15"/>
      <c r="IN13" s="15"/>
      <c r="IO13" s="15"/>
      <c r="IP13" s="15"/>
      <c r="IQ13" s="15"/>
      <c r="IR13" s="15"/>
      <c r="IS13" s="15"/>
    </row>
    <row r="14" spans="1:253" s="4" customFormat="1" ht="12" customHeight="1">
      <c r="A14" s="42"/>
      <c r="B14" s="39" t="s">
        <v>18</v>
      </c>
      <c r="C14" s="46">
        <v>0</v>
      </c>
      <c r="D14" s="25"/>
      <c r="E14" s="25"/>
      <c r="F14" s="16" t="s">
        <v>2</v>
      </c>
      <c r="G14" s="15"/>
      <c r="IB14" s="15"/>
      <c r="IC14" s="15"/>
      <c r="ID14" s="15"/>
      <c r="IE14" s="15"/>
      <c r="IF14" s="15"/>
      <c r="IG14" s="15"/>
      <c r="IH14" s="15"/>
      <c r="II14" s="15"/>
      <c r="IJ14" s="15"/>
      <c r="IK14" s="15"/>
      <c r="IL14" s="15"/>
      <c r="IM14" s="15"/>
      <c r="IN14" s="15"/>
      <c r="IO14" s="15"/>
      <c r="IP14" s="15"/>
      <c r="IQ14" s="15"/>
      <c r="IR14" s="15"/>
      <c r="IS14" s="15"/>
    </row>
    <row r="15" spans="1:253" s="4" customFormat="1" ht="12" customHeight="1">
      <c r="A15" s="41"/>
      <c r="B15" s="39" t="s">
        <v>19</v>
      </c>
      <c r="C15" s="46">
        <v>0</v>
      </c>
      <c r="D15" s="25"/>
      <c r="E15" s="25"/>
      <c r="F15" s="16"/>
      <c r="G15" s="13"/>
      <c r="IB15" s="13"/>
      <c r="IC15" s="13"/>
      <c r="ID15" s="13"/>
      <c r="IE15" s="13"/>
      <c r="IF15" s="13"/>
      <c r="IG15" s="13"/>
      <c r="IH15" s="13"/>
      <c r="II15" s="13"/>
      <c r="IJ15" s="13"/>
      <c r="IK15" s="13"/>
      <c r="IL15" s="13"/>
      <c r="IM15" s="13"/>
      <c r="IN15" s="13"/>
      <c r="IO15" s="13"/>
      <c r="IP15" s="13"/>
      <c r="IQ15" s="13"/>
      <c r="IR15" s="13"/>
      <c r="IS15" s="13"/>
    </row>
    <row r="16" spans="1:253" s="4" customFormat="1" ht="12" customHeight="1">
      <c r="A16" s="41"/>
      <c r="B16" s="39" t="s">
        <v>20</v>
      </c>
      <c r="C16" s="46">
        <v>81</v>
      </c>
      <c r="D16" s="25"/>
      <c r="E16" s="25"/>
      <c r="F16" s="17" t="s">
        <v>2</v>
      </c>
      <c r="G16" s="13"/>
      <c r="IB16" s="13"/>
      <c r="IC16" s="13"/>
      <c r="ID16" s="13"/>
      <c r="IE16" s="13"/>
      <c r="IF16" s="13"/>
      <c r="IG16" s="13"/>
      <c r="IH16" s="13"/>
      <c r="II16" s="13"/>
      <c r="IJ16" s="13"/>
      <c r="IK16" s="13"/>
      <c r="IL16" s="13"/>
      <c r="IM16" s="13"/>
      <c r="IN16" s="13"/>
      <c r="IO16" s="13"/>
      <c r="IP16" s="13"/>
      <c r="IQ16" s="13"/>
      <c r="IR16" s="13"/>
      <c r="IS16" s="13"/>
    </row>
    <row r="17" spans="1:253" s="4" customFormat="1" ht="12" customHeight="1">
      <c r="A17" s="38" t="s">
        <v>21</v>
      </c>
      <c r="B17" s="38"/>
      <c r="C17" s="45">
        <v>138</v>
      </c>
      <c r="D17" s="25"/>
      <c r="E17" s="25"/>
      <c r="F17" s="16"/>
      <c r="G17" s="15"/>
      <c r="IB17" s="15"/>
      <c r="IC17" s="15"/>
      <c r="ID17" s="15"/>
      <c r="IE17" s="15"/>
      <c r="IF17" s="15"/>
      <c r="IG17" s="15"/>
      <c r="IH17" s="15"/>
      <c r="II17" s="15"/>
      <c r="IJ17" s="15"/>
      <c r="IK17" s="15"/>
      <c r="IL17" s="15"/>
      <c r="IM17" s="15"/>
      <c r="IN17" s="15"/>
      <c r="IO17" s="15"/>
      <c r="IP17" s="15"/>
      <c r="IQ17" s="15"/>
      <c r="IR17" s="15"/>
      <c r="IS17" s="15"/>
    </row>
    <row r="18" spans="1:253" s="4" customFormat="1" ht="12" customHeight="1">
      <c r="A18" s="42"/>
      <c r="B18" s="39" t="s">
        <v>22</v>
      </c>
      <c r="C18" s="46">
        <v>52</v>
      </c>
      <c r="D18" s="25"/>
      <c r="E18" s="25"/>
      <c r="F18" s="16"/>
      <c r="G18" s="15"/>
      <c r="IB18" s="15"/>
      <c r="IC18" s="15"/>
      <c r="ID18" s="15"/>
      <c r="IE18" s="15"/>
      <c r="IF18" s="15"/>
      <c r="IG18" s="15"/>
      <c r="IH18" s="15"/>
      <c r="II18" s="15"/>
      <c r="IJ18" s="15"/>
      <c r="IK18" s="15"/>
      <c r="IL18" s="15"/>
      <c r="IM18" s="15"/>
      <c r="IN18" s="15"/>
      <c r="IO18" s="15"/>
      <c r="IP18" s="15"/>
      <c r="IQ18" s="15"/>
      <c r="IR18" s="15"/>
      <c r="IS18" s="15"/>
    </row>
    <row r="19" spans="1:253" s="4" customFormat="1" ht="12" customHeight="1">
      <c r="A19" s="42"/>
      <c r="B19" s="39" t="s">
        <v>23</v>
      </c>
      <c r="C19" s="46">
        <v>86</v>
      </c>
      <c r="D19" s="25"/>
      <c r="E19" s="25"/>
      <c r="F19" s="16" t="s">
        <v>2</v>
      </c>
      <c r="G19" s="15"/>
      <c r="IB19" s="15"/>
      <c r="IC19" s="15"/>
      <c r="ID19" s="15"/>
      <c r="IE19" s="15"/>
      <c r="IF19" s="15"/>
      <c r="IG19" s="15"/>
      <c r="IH19" s="15"/>
      <c r="II19" s="15"/>
      <c r="IJ19" s="15"/>
      <c r="IK19" s="15"/>
      <c r="IL19" s="15"/>
      <c r="IM19" s="15"/>
      <c r="IN19" s="15"/>
      <c r="IO19" s="15"/>
      <c r="IP19" s="15"/>
      <c r="IQ19" s="15"/>
      <c r="IR19" s="15"/>
      <c r="IS19" s="15"/>
    </row>
    <row r="20" spans="1:253" s="4" customFormat="1" ht="12" customHeight="1">
      <c r="A20" s="40" t="s">
        <v>3</v>
      </c>
      <c r="B20" s="40"/>
      <c r="C20" s="45">
        <v>95</v>
      </c>
      <c r="D20" s="25"/>
      <c r="E20" s="25"/>
      <c r="F20" s="17" t="s">
        <v>2</v>
      </c>
      <c r="G20" s="13"/>
      <c r="IB20" s="13"/>
      <c r="IC20" s="13"/>
      <c r="ID20" s="13"/>
      <c r="IE20" s="13"/>
      <c r="IF20" s="13"/>
      <c r="IG20" s="13"/>
      <c r="IH20" s="13"/>
      <c r="II20" s="13"/>
      <c r="IJ20" s="13"/>
      <c r="IK20" s="13"/>
      <c r="IL20" s="13"/>
      <c r="IM20" s="13"/>
      <c r="IN20" s="13"/>
      <c r="IO20" s="13"/>
      <c r="IP20" s="13"/>
      <c r="IQ20" s="13"/>
      <c r="IR20" s="13"/>
      <c r="IS20" s="13"/>
    </row>
    <row r="21" spans="1:253" s="4" customFormat="1" ht="12" customHeight="1">
      <c r="A21" s="42"/>
      <c r="B21" s="39" t="s">
        <v>24</v>
      </c>
      <c r="C21" s="46">
        <v>0</v>
      </c>
      <c r="D21" s="25"/>
      <c r="E21" s="25"/>
      <c r="F21" s="16"/>
      <c r="G21" s="15"/>
      <c r="IB21" s="15"/>
      <c r="IC21" s="15"/>
      <c r="ID21" s="15"/>
      <c r="IE21" s="15"/>
      <c r="IF21" s="15"/>
      <c r="IG21" s="15"/>
      <c r="IH21" s="15"/>
      <c r="II21" s="15"/>
      <c r="IJ21" s="15"/>
      <c r="IK21" s="15"/>
      <c r="IL21" s="15"/>
      <c r="IM21" s="15"/>
      <c r="IN21" s="15"/>
      <c r="IO21" s="15"/>
      <c r="IP21" s="15"/>
      <c r="IQ21" s="15"/>
      <c r="IR21" s="15"/>
      <c r="IS21" s="15"/>
    </row>
    <row r="22" spans="1:253" s="4" customFormat="1" ht="12" customHeight="1">
      <c r="A22" s="42"/>
      <c r="B22" s="39" t="s">
        <v>25</v>
      </c>
      <c r="C22" s="46">
        <v>24</v>
      </c>
      <c r="D22" s="25"/>
      <c r="E22" s="25"/>
      <c r="F22" s="16" t="s">
        <v>2</v>
      </c>
      <c r="G22" s="15"/>
      <c r="IB22" s="15"/>
      <c r="IC22" s="15"/>
      <c r="ID22" s="15"/>
      <c r="IE22" s="15"/>
      <c r="IF22" s="15"/>
      <c r="IG22" s="15"/>
      <c r="IH22" s="15"/>
      <c r="II22" s="15"/>
      <c r="IJ22" s="15"/>
      <c r="IK22" s="15"/>
      <c r="IL22" s="15"/>
      <c r="IM22" s="15"/>
      <c r="IN22" s="15"/>
      <c r="IO22" s="15"/>
      <c r="IP22" s="15"/>
      <c r="IQ22" s="15"/>
      <c r="IR22" s="15"/>
      <c r="IS22" s="15"/>
    </row>
    <row r="23" spans="1:253" s="4" customFormat="1" ht="12" customHeight="1">
      <c r="A23" s="41"/>
      <c r="B23" s="39" t="s">
        <v>26</v>
      </c>
      <c r="C23" s="46">
        <v>0</v>
      </c>
      <c r="D23" s="25"/>
      <c r="E23" s="25"/>
      <c r="F23" s="17" t="s">
        <v>2</v>
      </c>
      <c r="G23" s="13"/>
      <c r="IB23" s="13"/>
      <c r="IC23" s="13"/>
      <c r="ID23" s="13"/>
      <c r="IE23" s="13"/>
      <c r="IF23" s="13"/>
      <c r="IG23" s="13"/>
      <c r="IH23" s="13"/>
      <c r="II23" s="13"/>
      <c r="IJ23" s="13"/>
      <c r="IK23" s="13"/>
      <c r="IL23" s="13"/>
      <c r="IM23" s="13"/>
      <c r="IN23" s="13"/>
      <c r="IO23" s="13"/>
      <c r="IP23" s="13"/>
      <c r="IQ23" s="13"/>
      <c r="IR23" s="13"/>
      <c r="IS23" s="13"/>
    </row>
    <row r="24" spans="1:253" s="4" customFormat="1" ht="12" customHeight="1">
      <c r="A24" s="42"/>
      <c r="B24" s="39" t="s">
        <v>27</v>
      </c>
      <c r="C24" s="46">
        <v>71</v>
      </c>
      <c r="D24" s="25"/>
      <c r="E24" s="25"/>
      <c r="F24" s="16" t="s">
        <v>2</v>
      </c>
      <c r="G24" s="15"/>
      <c r="IB24" s="15"/>
      <c r="IC24" s="15"/>
      <c r="ID24" s="15"/>
      <c r="IE24" s="15"/>
      <c r="IF24" s="15"/>
      <c r="IG24" s="15"/>
      <c r="IH24" s="15"/>
      <c r="II24" s="15"/>
      <c r="IJ24" s="15"/>
      <c r="IK24" s="15"/>
      <c r="IL24" s="15"/>
      <c r="IM24" s="15"/>
      <c r="IN24" s="15"/>
      <c r="IO24" s="15"/>
      <c r="IP24" s="15"/>
      <c r="IQ24" s="15"/>
      <c r="IR24" s="15"/>
      <c r="IS24" s="15"/>
    </row>
    <row r="25" spans="1:253" s="4" customFormat="1" ht="12" customHeight="1">
      <c r="A25" s="40" t="s">
        <v>4</v>
      </c>
      <c r="B25" s="40"/>
      <c r="C25" s="45">
        <v>61</v>
      </c>
      <c r="D25" s="25"/>
      <c r="E25" s="25"/>
      <c r="F25" s="16"/>
      <c r="G25" s="15"/>
      <c r="IB25" s="15"/>
      <c r="IC25" s="15"/>
      <c r="ID25" s="15"/>
      <c r="IE25" s="15"/>
      <c r="IF25" s="15"/>
      <c r="IG25" s="15"/>
      <c r="IH25" s="15"/>
      <c r="II25" s="15"/>
      <c r="IJ25" s="15"/>
      <c r="IK25" s="15"/>
      <c r="IL25" s="15"/>
      <c r="IM25" s="15"/>
      <c r="IN25" s="15"/>
      <c r="IO25" s="15"/>
      <c r="IP25" s="15"/>
      <c r="IQ25" s="15"/>
      <c r="IR25" s="15"/>
      <c r="IS25" s="15"/>
    </row>
    <row r="26" spans="1:253" s="4" customFormat="1" ht="12" customHeight="1">
      <c r="A26" s="41"/>
      <c r="B26" s="39" t="s">
        <v>28</v>
      </c>
      <c r="C26" s="46">
        <v>25</v>
      </c>
      <c r="D26" s="25"/>
      <c r="E26" s="25"/>
      <c r="F26" s="17" t="s">
        <v>2</v>
      </c>
      <c r="G26" s="13"/>
      <c r="IB26" s="13"/>
      <c r="IC26" s="13"/>
      <c r="ID26" s="13"/>
      <c r="IE26" s="13"/>
      <c r="IF26" s="13"/>
      <c r="IG26" s="13"/>
      <c r="IH26" s="13"/>
      <c r="II26" s="13"/>
      <c r="IJ26" s="13"/>
      <c r="IK26" s="13"/>
      <c r="IL26" s="13"/>
      <c r="IM26" s="13"/>
      <c r="IN26" s="13"/>
      <c r="IO26" s="13"/>
      <c r="IP26" s="13"/>
      <c r="IQ26" s="13"/>
      <c r="IR26" s="13"/>
      <c r="IS26" s="13"/>
    </row>
    <row r="27" spans="1:253" s="4" customFormat="1" ht="12" customHeight="1">
      <c r="A27" s="42"/>
      <c r="B27" s="39" t="s">
        <v>29</v>
      </c>
      <c r="C27" s="46">
        <v>36</v>
      </c>
      <c r="D27" s="25"/>
      <c r="E27" s="25"/>
      <c r="F27" s="16" t="s">
        <v>2</v>
      </c>
      <c r="G27" s="15"/>
      <c r="IB27" s="15"/>
      <c r="IC27" s="15"/>
      <c r="ID27" s="15"/>
      <c r="IE27" s="15"/>
      <c r="IF27" s="15"/>
      <c r="IG27" s="15"/>
      <c r="IH27" s="15"/>
      <c r="II27" s="15"/>
      <c r="IJ27" s="15"/>
      <c r="IK27" s="15"/>
      <c r="IL27" s="15"/>
      <c r="IM27" s="15"/>
      <c r="IN27" s="15"/>
      <c r="IO27" s="15"/>
      <c r="IP27" s="15"/>
      <c r="IQ27" s="15"/>
      <c r="IR27" s="15"/>
      <c r="IS27" s="15"/>
    </row>
    <row r="28" spans="1:253" s="4" customFormat="1" ht="12" customHeight="1">
      <c r="A28" s="43" t="s">
        <v>30</v>
      </c>
      <c r="B28" s="43"/>
      <c r="C28" s="47">
        <v>24</v>
      </c>
      <c r="D28" s="25"/>
      <c r="E28" s="25"/>
      <c r="F28" s="16" t="s">
        <v>2</v>
      </c>
      <c r="G28" s="15"/>
      <c r="IB28" s="15"/>
      <c r="IC28" s="15"/>
      <c r="ID28" s="15"/>
      <c r="IE28" s="15"/>
      <c r="IF28" s="15"/>
      <c r="IG28" s="15"/>
      <c r="IH28" s="15"/>
      <c r="II28" s="15"/>
      <c r="IJ28" s="15"/>
      <c r="IK28" s="15"/>
      <c r="IL28" s="15"/>
      <c r="IM28" s="15"/>
      <c r="IN28" s="15"/>
      <c r="IO28" s="15"/>
      <c r="IP28" s="15"/>
      <c r="IQ28" s="15"/>
      <c r="IR28" s="15"/>
      <c r="IS28" s="15"/>
    </row>
    <row r="29" spans="1:253" s="4" customFormat="1" ht="12" customHeight="1">
      <c r="A29" s="43" t="s">
        <v>31</v>
      </c>
      <c r="B29" s="43"/>
      <c r="C29" s="47">
        <v>668</v>
      </c>
      <c r="D29" s="26"/>
      <c r="E29" s="26"/>
      <c r="F29" s="18" t="s">
        <v>2</v>
      </c>
      <c r="G29" s="19"/>
      <c r="IB29" s="19"/>
      <c r="IC29" s="19"/>
      <c r="ID29" s="19"/>
      <c r="IE29" s="19"/>
      <c r="IF29" s="19"/>
      <c r="IG29" s="19"/>
      <c r="IH29" s="19"/>
      <c r="II29" s="19"/>
      <c r="IJ29" s="19"/>
      <c r="IK29" s="19"/>
      <c r="IL29" s="19"/>
      <c r="IM29" s="19"/>
      <c r="IN29" s="19"/>
      <c r="IO29" s="19"/>
      <c r="IP29" s="19"/>
      <c r="IQ29" s="19"/>
      <c r="IR29" s="19"/>
      <c r="IS29" s="19"/>
    </row>
    <row r="30" spans="1:253" s="4" customFormat="1" ht="12" customHeight="1">
      <c r="A30" s="44" t="s">
        <v>5</v>
      </c>
      <c r="B30" s="44"/>
      <c r="C30" s="48">
        <v>692</v>
      </c>
      <c r="D30" s="26"/>
      <c r="E30" s="26"/>
      <c r="F30" s="37"/>
      <c r="G30" s="19"/>
      <c r="IB30" s="19"/>
      <c r="IC30" s="19"/>
      <c r="ID30" s="19"/>
      <c r="IE30" s="19"/>
      <c r="IF30" s="19"/>
      <c r="IG30" s="19"/>
      <c r="IH30" s="19"/>
      <c r="II30" s="19"/>
      <c r="IJ30" s="19"/>
      <c r="IK30" s="19"/>
      <c r="IL30" s="19"/>
      <c r="IM30" s="19"/>
      <c r="IN30" s="19"/>
      <c r="IO30" s="19"/>
      <c r="IP30" s="19"/>
      <c r="IQ30" s="19"/>
      <c r="IR30" s="19"/>
      <c r="IS30" s="19"/>
    </row>
    <row r="31" spans="1:253" s="4" customFormat="1" ht="11.25" customHeight="1">
      <c r="A31" s="29" t="s">
        <v>6</v>
      </c>
      <c r="B31" s="29"/>
      <c r="C31" s="23"/>
      <c r="D31" s="23"/>
      <c r="E31" s="23"/>
      <c r="IB31" s="3"/>
      <c r="IC31" s="3"/>
      <c r="ID31" s="3"/>
      <c r="IE31" s="3"/>
      <c r="IF31" s="3"/>
      <c r="IG31" s="3"/>
      <c r="IH31" s="3"/>
      <c r="II31" s="3"/>
      <c r="IJ31" s="3"/>
      <c r="IK31" s="3"/>
      <c r="IL31" s="3"/>
      <c r="IM31" s="3"/>
      <c r="IN31" s="3"/>
      <c r="IO31" s="3"/>
      <c r="IP31" s="3"/>
      <c r="IQ31" s="3"/>
      <c r="IR31" s="3"/>
      <c r="IS31" s="3"/>
    </row>
    <row r="32" spans="1:253" s="4" customFormat="1" ht="63.75" customHeight="1">
      <c r="A32" s="53" t="s">
        <v>37</v>
      </c>
      <c r="B32" s="53"/>
      <c r="C32" s="53"/>
      <c r="D32" s="35"/>
      <c r="E32" s="20"/>
      <c r="F32" s="20"/>
      <c r="G32" s="20"/>
      <c r="IB32" s="3"/>
      <c r="IC32" s="3"/>
      <c r="ID32" s="3"/>
      <c r="IE32" s="3"/>
      <c r="IF32" s="3"/>
      <c r="IG32" s="3"/>
      <c r="IH32" s="3"/>
      <c r="II32" s="3"/>
      <c r="IJ32" s="3"/>
      <c r="IK32" s="3"/>
      <c r="IL32" s="3"/>
      <c r="IM32" s="3"/>
      <c r="IN32" s="3"/>
      <c r="IO32" s="3"/>
      <c r="IP32" s="3"/>
      <c r="IQ32" s="3"/>
      <c r="IR32" s="3"/>
      <c r="IS32" s="3"/>
    </row>
    <row r="33" spans="1:253" s="4" customFormat="1" ht="11.25" customHeight="1">
      <c r="A33" s="53"/>
      <c r="B33" s="53"/>
      <c r="C33" s="53"/>
      <c r="D33" s="35"/>
      <c r="E33" s="20"/>
      <c r="F33" s="20"/>
      <c r="G33" s="20"/>
      <c r="IB33" s="3"/>
      <c r="IC33" s="3"/>
      <c r="ID33" s="3"/>
      <c r="IE33" s="3"/>
      <c r="IF33" s="3"/>
      <c r="IG33" s="3"/>
      <c r="IH33" s="3"/>
      <c r="II33" s="3"/>
      <c r="IJ33" s="3"/>
      <c r="IK33" s="3"/>
      <c r="IL33" s="3"/>
      <c r="IM33" s="3"/>
      <c r="IN33" s="3"/>
      <c r="IO33" s="3"/>
      <c r="IP33" s="3"/>
      <c r="IQ33" s="3"/>
      <c r="IR33" s="3"/>
      <c r="IS33" s="3"/>
    </row>
    <row r="34" spans="1:253" s="4" customFormat="1" ht="12">
      <c r="A34" s="51" t="s">
        <v>40</v>
      </c>
      <c r="B34" s="34"/>
      <c r="C34" s="23"/>
      <c r="D34" s="23"/>
      <c r="E34" s="23"/>
      <c r="IB34" s="3"/>
      <c r="IC34" s="3"/>
      <c r="ID34" s="3"/>
      <c r="IE34" s="3"/>
      <c r="IF34" s="3"/>
      <c r="IG34" s="3"/>
      <c r="IH34" s="3"/>
      <c r="II34" s="3"/>
      <c r="IJ34" s="3"/>
      <c r="IK34" s="3"/>
      <c r="IL34" s="3"/>
      <c r="IM34" s="3"/>
      <c r="IN34" s="3"/>
      <c r="IO34" s="3"/>
      <c r="IP34" s="3"/>
      <c r="IQ34" s="3"/>
      <c r="IR34" s="3"/>
      <c r="IS34" s="3"/>
    </row>
    <row r="35" spans="1:253" s="4" customFormat="1" ht="12">
      <c r="A35" s="36"/>
      <c r="B35" s="36"/>
      <c r="C35" s="22"/>
      <c r="D35" s="23"/>
      <c r="E35" s="23"/>
      <c r="IB35" s="3"/>
      <c r="IC35" s="3"/>
      <c r="ID35" s="3"/>
      <c r="IE35" s="3"/>
      <c r="IF35" s="3"/>
      <c r="IG35" s="3"/>
      <c r="IH35" s="3"/>
      <c r="II35" s="3"/>
      <c r="IJ35" s="3"/>
      <c r="IK35" s="3"/>
      <c r="IL35" s="3"/>
      <c r="IM35" s="3"/>
      <c r="IN35" s="3"/>
      <c r="IO35" s="3"/>
      <c r="IP35" s="3"/>
      <c r="IQ35" s="3"/>
      <c r="IR35" s="3"/>
      <c r="IS35" s="3"/>
    </row>
    <row r="36" spans="1:253" s="4" customFormat="1" ht="12">
      <c r="A36" s="53"/>
      <c r="B36" s="53"/>
      <c r="C36" s="53"/>
      <c r="D36" s="23"/>
      <c r="E36" s="23"/>
      <c r="IB36" s="3"/>
      <c r="IC36" s="3"/>
      <c r="ID36" s="3"/>
      <c r="IE36" s="3"/>
      <c r="IF36" s="3"/>
      <c r="IG36" s="3"/>
      <c r="IH36" s="3"/>
      <c r="II36" s="3"/>
      <c r="IJ36" s="3"/>
      <c r="IK36" s="3"/>
      <c r="IL36" s="3"/>
      <c r="IM36" s="3"/>
      <c r="IN36" s="3"/>
      <c r="IO36" s="3"/>
      <c r="IP36" s="3"/>
      <c r="IQ36" s="3"/>
      <c r="IR36" s="3"/>
      <c r="IS36" s="3"/>
    </row>
    <row r="37" spans="1:253" s="4" customFormat="1" ht="12">
      <c r="A37" s="32"/>
      <c r="B37" s="32"/>
      <c r="C37" s="23"/>
      <c r="D37" s="23"/>
      <c r="E37" s="23"/>
      <c r="IB37" s="3"/>
      <c r="IC37" s="3"/>
      <c r="ID37" s="3"/>
      <c r="IE37" s="3"/>
      <c r="IF37" s="3"/>
      <c r="IG37" s="3"/>
      <c r="IH37" s="3"/>
      <c r="II37" s="3"/>
      <c r="IJ37" s="3"/>
      <c r="IK37" s="3"/>
      <c r="IL37" s="3"/>
      <c r="IM37" s="3"/>
      <c r="IN37" s="3"/>
      <c r="IO37" s="3"/>
      <c r="IP37" s="3"/>
      <c r="IQ37" s="3"/>
      <c r="IR37" s="3"/>
      <c r="IS37" s="3"/>
    </row>
    <row r="38" spans="1:253" s="4" customFormat="1" ht="12">
      <c r="A38" s="32"/>
      <c r="B38" s="32"/>
      <c r="C38" s="23"/>
      <c r="D38" s="23"/>
      <c r="E38" s="23"/>
      <c r="IB38" s="3"/>
      <c r="IC38" s="3"/>
      <c r="ID38" s="3"/>
      <c r="IE38" s="3"/>
      <c r="IF38" s="3"/>
      <c r="IG38" s="3"/>
      <c r="IH38" s="3"/>
      <c r="II38" s="3"/>
      <c r="IJ38" s="3"/>
      <c r="IK38" s="3"/>
      <c r="IL38" s="3"/>
      <c r="IM38" s="3"/>
      <c r="IN38" s="3"/>
      <c r="IO38" s="3"/>
      <c r="IP38" s="3"/>
      <c r="IQ38" s="3"/>
      <c r="IR38" s="3"/>
      <c r="IS38" s="3"/>
    </row>
    <row r="39" spans="1:253" s="4" customFormat="1" ht="12">
      <c r="A39" s="32"/>
      <c r="B39" s="32"/>
      <c r="C39" s="23"/>
      <c r="D39" s="23"/>
      <c r="E39" s="23"/>
      <c r="IB39" s="3"/>
      <c r="IC39" s="3"/>
      <c r="ID39" s="3"/>
      <c r="IE39" s="3"/>
      <c r="IF39" s="3"/>
      <c r="IG39" s="3"/>
      <c r="IH39" s="3"/>
      <c r="II39" s="3"/>
      <c r="IJ39" s="3"/>
      <c r="IK39" s="3"/>
      <c r="IL39" s="3"/>
      <c r="IM39" s="3"/>
      <c r="IN39" s="3"/>
      <c r="IO39" s="3"/>
      <c r="IP39" s="3"/>
      <c r="IQ39" s="3"/>
      <c r="IR39" s="3"/>
      <c r="IS39" s="3"/>
    </row>
  </sheetData>
  <sheetProtection/>
  <mergeCells count="4">
    <mergeCell ref="A1:C1"/>
    <mergeCell ref="A32:C32"/>
    <mergeCell ref="A33:C33"/>
    <mergeCell ref="A36:C36"/>
  </mergeCells>
  <printOptions/>
  <pageMargins left="0.7480314960629921" right="0.7480314960629921" top="0.984251968503937" bottom="0.984251968503937" header="0.5118110236220472" footer="0.5118110236220472"/>
  <pageSetup fitToHeight="0" fitToWidth="1" horizontalDpi="300" verticalDpi="300" orientation="portrait" paperSize="9" r:id="rId1"/>
  <headerFooter alignWithMargins="0">
    <oddHeader>&amp;R400090.xls</oddHeader>
    <oddFooter>&amp;LComune di Bologna - Dipartimento Programmazione - Settore Statistica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S39"/>
  <sheetViews>
    <sheetView showZeros="0" zoomScalePageLayoutView="0" workbookViewId="0" topLeftCell="A1">
      <selection activeCell="J16" sqref="J16"/>
    </sheetView>
  </sheetViews>
  <sheetFormatPr defaultColWidth="10.875" defaultRowHeight="12"/>
  <cols>
    <col min="1" max="2" width="20.875" style="1" customWidth="1"/>
    <col min="3" max="3" width="23.75390625" style="2" customWidth="1"/>
    <col min="4" max="4" width="2.875" style="2" customWidth="1"/>
    <col min="5" max="5" width="8.875" style="2" customWidth="1"/>
    <col min="6" max="6" width="0" style="3" hidden="1" customWidth="1"/>
    <col min="7" max="7" width="2.25390625" style="3" customWidth="1"/>
    <col min="8" max="8" width="2.625" style="3" customWidth="1"/>
    <col min="9" max="9" width="4.00390625" style="3" bestFit="1" customWidth="1"/>
    <col min="10" max="10" width="2.625" style="3" bestFit="1" customWidth="1"/>
    <col min="11" max="11" width="4.00390625" style="3" bestFit="1" customWidth="1"/>
    <col min="12" max="12" width="3.625" style="3" bestFit="1" customWidth="1"/>
    <col min="13" max="16384" width="10.875" style="3" customWidth="1"/>
  </cols>
  <sheetData>
    <row r="1" spans="1:5" ht="30" customHeight="1">
      <c r="A1" s="52" t="s">
        <v>35</v>
      </c>
      <c r="B1" s="52"/>
      <c r="C1" s="52"/>
      <c r="D1" s="33"/>
      <c r="E1" s="33"/>
    </row>
    <row r="2" spans="1:253" s="4" customFormat="1" ht="15" customHeight="1">
      <c r="A2" s="21" t="s">
        <v>41</v>
      </c>
      <c r="B2" s="21"/>
      <c r="C2" s="22"/>
      <c r="D2" s="30" t="s">
        <v>8</v>
      </c>
      <c r="H2" s="5"/>
      <c r="I2" s="6"/>
      <c r="J2" s="7"/>
      <c r="K2" s="5"/>
      <c r="IB2" s="5"/>
      <c r="IC2" s="5"/>
      <c r="ID2" s="5"/>
      <c r="IE2" s="5"/>
      <c r="IF2" s="5"/>
      <c r="IG2" s="5"/>
      <c r="IH2" s="5"/>
      <c r="II2" s="5"/>
      <c r="IJ2" s="5"/>
      <c r="IK2" s="5"/>
      <c r="IL2" s="5"/>
      <c r="IM2" s="5"/>
      <c r="IN2" s="5"/>
      <c r="IO2" s="5"/>
      <c r="IP2" s="5"/>
      <c r="IQ2" s="5"/>
      <c r="IR2" s="5"/>
      <c r="IS2" s="5"/>
    </row>
    <row r="3" spans="1:253" s="4" customFormat="1" ht="34.5" customHeight="1">
      <c r="A3" s="50" t="s">
        <v>32</v>
      </c>
      <c r="B3" s="50" t="s">
        <v>33</v>
      </c>
      <c r="C3" s="24" t="s">
        <v>7</v>
      </c>
      <c r="D3" s="22"/>
      <c r="E3" s="31"/>
      <c r="F3" s="8" t="s">
        <v>0</v>
      </c>
      <c r="G3" s="9"/>
      <c r="IB3" s="9"/>
      <c r="IC3" s="9"/>
      <c r="ID3" s="9"/>
      <c r="IE3" s="9"/>
      <c r="IF3" s="9"/>
      <c r="IG3" s="9"/>
      <c r="IH3" s="9"/>
      <c r="II3" s="9"/>
      <c r="IJ3" s="9"/>
      <c r="IK3" s="9"/>
      <c r="IL3" s="9"/>
      <c r="IM3" s="9"/>
      <c r="IN3" s="9"/>
      <c r="IO3" s="9"/>
      <c r="IP3" s="9"/>
      <c r="IQ3" s="9"/>
      <c r="IR3" s="9"/>
      <c r="IS3" s="9"/>
    </row>
    <row r="4" spans="1:253" s="4" customFormat="1" ht="12" customHeight="1">
      <c r="A4" s="38" t="s">
        <v>9</v>
      </c>
      <c r="B4" s="38"/>
      <c r="C4" s="45">
        <f>C5+C6+C7</f>
        <v>45</v>
      </c>
      <c r="D4" s="25"/>
      <c r="E4" s="49"/>
      <c r="F4" s="10"/>
      <c r="G4" s="11"/>
      <c r="IB4" s="11"/>
      <c r="IC4" s="11"/>
      <c r="ID4" s="11"/>
      <c r="IE4" s="11"/>
      <c r="IF4" s="11"/>
      <c r="IG4" s="11"/>
      <c r="IH4" s="11"/>
      <c r="II4" s="11"/>
      <c r="IJ4" s="11"/>
      <c r="IK4" s="11"/>
      <c r="IL4" s="11"/>
      <c r="IM4" s="11"/>
      <c r="IN4" s="11"/>
      <c r="IO4" s="11"/>
      <c r="IP4" s="11"/>
      <c r="IQ4" s="11"/>
      <c r="IR4" s="11"/>
      <c r="IS4" s="11"/>
    </row>
    <row r="5" spans="1:253" s="4" customFormat="1" ht="12" customHeight="1">
      <c r="A5" s="39"/>
      <c r="B5" s="39" t="s">
        <v>10</v>
      </c>
      <c r="C5" s="46">
        <v>23</v>
      </c>
      <c r="D5" s="31"/>
      <c r="E5" s="49"/>
      <c r="F5" s="12" t="s">
        <v>2</v>
      </c>
      <c r="G5" s="13"/>
      <c r="IB5" s="13"/>
      <c r="IC5" s="13"/>
      <c r="ID5" s="13"/>
      <c r="IE5" s="13"/>
      <c r="IF5" s="13"/>
      <c r="IG5" s="13"/>
      <c r="IH5" s="13"/>
      <c r="II5" s="13"/>
      <c r="IJ5" s="13"/>
      <c r="IK5" s="13"/>
      <c r="IL5" s="13"/>
      <c r="IM5" s="13"/>
      <c r="IN5" s="13"/>
      <c r="IO5" s="13"/>
      <c r="IP5" s="13"/>
      <c r="IQ5" s="13"/>
      <c r="IR5" s="13"/>
      <c r="IS5" s="13"/>
    </row>
    <row r="6" spans="1:253" s="4" customFormat="1" ht="12" customHeight="1">
      <c r="A6" s="39"/>
      <c r="B6" s="39" t="s">
        <v>11</v>
      </c>
      <c r="C6" s="46">
        <v>5</v>
      </c>
      <c r="D6" s="25"/>
      <c r="E6" s="49"/>
      <c r="F6" s="14"/>
      <c r="G6" s="15"/>
      <c r="IB6" s="15"/>
      <c r="IC6" s="15"/>
      <c r="ID6" s="15"/>
      <c r="IE6" s="15"/>
      <c r="IF6" s="15"/>
      <c r="IG6" s="15"/>
      <c r="IH6" s="15"/>
      <c r="II6" s="15"/>
      <c r="IJ6" s="15"/>
      <c r="IK6" s="15"/>
      <c r="IL6" s="15"/>
      <c r="IM6" s="15"/>
      <c r="IN6" s="15"/>
      <c r="IO6" s="15"/>
      <c r="IP6" s="15"/>
      <c r="IQ6" s="15"/>
      <c r="IR6" s="15"/>
      <c r="IS6" s="15"/>
    </row>
    <row r="7" spans="1:253" s="4" customFormat="1" ht="12" customHeight="1">
      <c r="A7" s="39"/>
      <c r="B7" s="39" t="s">
        <v>12</v>
      </c>
      <c r="C7" s="46">
        <v>17</v>
      </c>
      <c r="D7" s="27"/>
      <c r="E7" s="49"/>
      <c r="F7" s="14"/>
      <c r="G7" s="15"/>
      <c r="IB7" s="15"/>
      <c r="IC7" s="15"/>
      <c r="ID7" s="15"/>
      <c r="IE7" s="15"/>
      <c r="IF7" s="15"/>
      <c r="IG7" s="15"/>
      <c r="IH7" s="15"/>
      <c r="II7" s="15"/>
      <c r="IJ7" s="15"/>
      <c r="IK7" s="15"/>
      <c r="IL7" s="15"/>
      <c r="IM7" s="15"/>
      <c r="IN7" s="15"/>
      <c r="IO7" s="15"/>
      <c r="IP7" s="15"/>
      <c r="IQ7" s="15"/>
      <c r="IR7" s="15"/>
      <c r="IS7" s="15"/>
    </row>
    <row r="8" spans="1:253" s="4" customFormat="1" ht="12" customHeight="1">
      <c r="A8" s="40" t="s">
        <v>1</v>
      </c>
      <c r="B8" s="40"/>
      <c r="C8" s="45">
        <f>C9+C10+C11</f>
        <v>123</v>
      </c>
      <c r="D8" s="27"/>
      <c r="E8" s="49"/>
      <c r="F8" s="16" t="s">
        <v>2</v>
      </c>
      <c r="G8" s="15"/>
      <c r="IB8" s="15"/>
      <c r="IC8" s="15"/>
      <c r="ID8" s="15"/>
      <c r="IE8" s="15"/>
      <c r="IF8" s="15"/>
      <c r="IG8" s="15"/>
      <c r="IH8" s="15"/>
      <c r="II8" s="15"/>
      <c r="IJ8" s="15"/>
      <c r="IK8" s="15"/>
      <c r="IL8" s="15"/>
      <c r="IM8" s="15"/>
      <c r="IN8" s="15"/>
      <c r="IO8" s="15"/>
      <c r="IP8" s="15"/>
      <c r="IQ8" s="15"/>
      <c r="IR8" s="15"/>
      <c r="IS8" s="15"/>
    </row>
    <row r="9" spans="1:253" s="4" customFormat="1" ht="12" customHeight="1">
      <c r="A9" s="41"/>
      <c r="B9" s="39" t="s">
        <v>13</v>
      </c>
      <c r="C9" s="46">
        <v>43</v>
      </c>
      <c r="D9" s="27"/>
      <c r="E9" s="49"/>
      <c r="F9" s="17" t="s">
        <v>2</v>
      </c>
      <c r="G9" s="13"/>
      <c r="IB9" s="13"/>
      <c r="IC9" s="13"/>
      <c r="ID9" s="13"/>
      <c r="IE9" s="13"/>
      <c r="IF9" s="13"/>
      <c r="IG9" s="13"/>
      <c r="IH9" s="13"/>
      <c r="II9" s="13"/>
      <c r="IJ9" s="13"/>
      <c r="IK9" s="13"/>
      <c r="IL9" s="13"/>
      <c r="IM9" s="13"/>
      <c r="IN9" s="13"/>
      <c r="IO9" s="13"/>
      <c r="IP9" s="13"/>
      <c r="IQ9" s="13"/>
      <c r="IR9" s="13"/>
      <c r="IS9" s="13"/>
    </row>
    <row r="10" spans="1:253" s="4" customFormat="1" ht="12" customHeight="1">
      <c r="A10" s="42"/>
      <c r="B10" s="39" t="s">
        <v>14</v>
      </c>
      <c r="C10" s="46">
        <v>17</v>
      </c>
      <c r="D10" s="28"/>
      <c r="E10" s="49"/>
      <c r="F10" s="16"/>
      <c r="G10" s="15"/>
      <c r="IB10" s="15"/>
      <c r="IC10" s="15"/>
      <c r="ID10" s="15"/>
      <c r="IE10" s="15"/>
      <c r="IF10" s="15"/>
      <c r="IG10" s="15"/>
      <c r="IH10" s="15"/>
      <c r="II10" s="15"/>
      <c r="IJ10" s="15"/>
      <c r="IK10" s="15"/>
      <c r="IL10" s="15"/>
      <c r="IM10" s="15"/>
      <c r="IN10" s="15"/>
      <c r="IO10" s="15"/>
      <c r="IP10" s="15"/>
      <c r="IQ10" s="15"/>
      <c r="IR10" s="15"/>
      <c r="IS10" s="15"/>
    </row>
    <row r="11" spans="1:253" s="4" customFormat="1" ht="12" customHeight="1">
      <c r="A11" s="42"/>
      <c r="B11" s="39" t="s">
        <v>15</v>
      </c>
      <c r="C11" s="46">
        <v>63</v>
      </c>
      <c r="D11" s="25"/>
      <c r="E11" s="49"/>
      <c r="F11" s="16" t="s">
        <v>2</v>
      </c>
      <c r="G11" s="15"/>
      <c r="IB11" s="15"/>
      <c r="IC11" s="15"/>
      <c r="ID11" s="15"/>
      <c r="IE11" s="15"/>
      <c r="IF11" s="15"/>
      <c r="IG11" s="15"/>
      <c r="IH11" s="15"/>
      <c r="II11" s="15"/>
      <c r="IJ11" s="15"/>
      <c r="IK11" s="15"/>
      <c r="IL11" s="15"/>
      <c r="IM11" s="15"/>
      <c r="IN11" s="15"/>
      <c r="IO11" s="15"/>
      <c r="IP11" s="15"/>
      <c r="IQ11" s="15"/>
      <c r="IR11" s="15"/>
      <c r="IS11" s="15"/>
    </row>
    <row r="12" spans="1:253" s="4" customFormat="1" ht="12" customHeight="1">
      <c r="A12" s="40" t="s">
        <v>16</v>
      </c>
      <c r="B12" s="40"/>
      <c r="C12" s="45">
        <f>C13+C14+C15+C16</f>
        <v>215</v>
      </c>
      <c r="D12" s="25"/>
      <c r="E12" s="25"/>
      <c r="F12" s="17" t="s">
        <v>2</v>
      </c>
      <c r="G12" s="13"/>
      <c r="IB12" s="13"/>
      <c r="IC12" s="13"/>
      <c r="ID12" s="13"/>
      <c r="IE12" s="13"/>
      <c r="IF12" s="13"/>
      <c r="IG12" s="13"/>
      <c r="IH12" s="13"/>
      <c r="II12" s="13"/>
      <c r="IJ12" s="13"/>
      <c r="IK12" s="13"/>
      <c r="IL12" s="13"/>
      <c r="IM12" s="13"/>
      <c r="IN12" s="13"/>
      <c r="IO12" s="13"/>
      <c r="IP12" s="13"/>
      <c r="IQ12" s="13"/>
      <c r="IR12" s="13"/>
      <c r="IS12" s="13"/>
    </row>
    <row r="13" spans="1:253" s="4" customFormat="1" ht="12" customHeight="1">
      <c r="A13" s="42"/>
      <c r="B13" s="39" t="s">
        <v>17</v>
      </c>
      <c r="C13" s="46">
        <v>131</v>
      </c>
      <c r="D13" s="25"/>
      <c r="E13" s="25"/>
      <c r="F13" s="16"/>
      <c r="G13" s="15"/>
      <c r="IB13" s="15"/>
      <c r="IC13" s="15"/>
      <c r="ID13" s="15"/>
      <c r="IE13" s="15"/>
      <c r="IF13" s="15"/>
      <c r="IG13" s="15"/>
      <c r="IH13" s="15"/>
      <c r="II13" s="15"/>
      <c r="IJ13" s="15"/>
      <c r="IK13" s="15"/>
      <c r="IL13" s="15"/>
      <c r="IM13" s="15"/>
      <c r="IN13" s="15"/>
      <c r="IO13" s="15"/>
      <c r="IP13" s="15"/>
      <c r="IQ13" s="15"/>
      <c r="IR13" s="15"/>
      <c r="IS13" s="15"/>
    </row>
    <row r="14" spans="1:253" s="4" customFormat="1" ht="12" customHeight="1">
      <c r="A14" s="42"/>
      <c r="B14" s="39" t="s">
        <v>18</v>
      </c>
      <c r="C14" s="46">
        <v>0</v>
      </c>
      <c r="D14" s="25"/>
      <c r="E14" s="25"/>
      <c r="F14" s="16" t="s">
        <v>2</v>
      </c>
      <c r="G14" s="15"/>
      <c r="IB14" s="15"/>
      <c r="IC14" s="15"/>
      <c r="ID14" s="15"/>
      <c r="IE14" s="15"/>
      <c r="IF14" s="15"/>
      <c r="IG14" s="15"/>
      <c r="IH14" s="15"/>
      <c r="II14" s="15"/>
      <c r="IJ14" s="15"/>
      <c r="IK14" s="15"/>
      <c r="IL14" s="15"/>
      <c r="IM14" s="15"/>
      <c r="IN14" s="15"/>
      <c r="IO14" s="15"/>
      <c r="IP14" s="15"/>
      <c r="IQ14" s="15"/>
      <c r="IR14" s="15"/>
      <c r="IS14" s="15"/>
    </row>
    <row r="15" spans="1:253" s="4" customFormat="1" ht="12" customHeight="1">
      <c r="A15" s="41"/>
      <c r="B15" s="39" t="s">
        <v>19</v>
      </c>
      <c r="C15" s="46">
        <v>0</v>
      </c>
      <c r="D15" s="25"/>
      <c r="E15" s="25"/>
      <c r="F15" s="16"/>
      <c r="G15" s="13"/>
      <c r="IB15" s="13"/>
      <c r="IC15" s="13"/>
      <c r="ID15" s="13"/>
      <c r="IE15" s="13"/>
      <c r="IF15" s="13"/>
      <c r="IG15" s="13"/>
      <c r="IH15" s="13"/>
      <c r="II15" s="13"/>
      <c r="IJ15" s="13"/>
      <c r="IK15" s="13"/>
      <c r="IL15" s="13"/>
      <c r="IM15" s="13"/>
      <c r="IN15" s="13"/>
      <c r="IO15" s="13"/>
      <c r="IP15" s="13"/>
      <c r="IQ15" s="13"/>
      <c r="IR15" s="13"/>
      <c r="IS15" s="13"/>
    </row>
    <row r="16" spans="1:253" s="4" customFormat="1" ht="12" customHeight="1">
      <c r="A16" s="41"/>
      <c r="B16" s="39" t="s">
        <v>20</v>
      </c>
      <c r="C16" s="46">
        <v>84</v>
      </c>
      <c r="D16" s="25"/>
      <c r="E16" s="25"/>
      <c r="F16" s="17" t="s">
        <v>2</v>
      </c>
      <c r="G16" s="13"/>
      <c r="IB16" s="13"/>
      <c r="IC16" s="13"/>
      <c r="ID16" s="13"/>
      <c r="IE16" s="13"/>
      <c r="IF16" s="13"/>
      <c r="IG16" s="13"/>
      <c r="IH16" s="13"/>
      <c r="II16" s="13"/>
      <c r="IJ16" s="13"/>
      <c r="IK16" s="13"/>
      <c r="IL16" s="13"/>
      <c r="IM16" s="13"/>
      <c r="IN16" s="13"/>
      <c r="IO16" s="13"/>
      <c r="IP16" s="13"/>
      <c r="IQ16" s="13"/>
      <c r="IR16" s="13"/>
      <c r="IS16" s="13"/>
    </row>
    <row r="17" spans="1:253" s="4" customFormat="1" ht="12" customHeight="1">
      <c r="A17" s="38" t="s">
        <v>21</v>
      </c>
      <c r="B17" s="38"/>
      <c r="C17" s="45">
        <f>C18+C19</f>
        <v>138</v>
      </c>
      <c r="D17" s="25"/>
      <c r="E17" s="25"/>
      <c r="F17" s="16"/>
      <c r="G17" s="15"/>
      <c r="IB17" s="15"/>
      <c r="IC17" s="15"/>
      <c r="ID17" s="15"/>
      <c r="IE17" s="15"/>
      <c r="IF17" s="15"/>
      <c r="IG17" s="15"/>
      <c r="IH17" s="15"/>
      <c r="II17" s="15"/>
      <c r="IJ17" s="15"/>
      <c r="IK17" s="15"/>
      <c r="IL17" s="15"/>
      <c r="IM17" s="15"/>
      <c r="IN17" s="15"/>
      <c r="IO17" s="15"/>
      <c r="IP17" s="15"/>
      <c r="IQ17" s="15"/>
      <c r="IR17" s="15"/>
      <c r="IS17" s="15"/>
    </row>
    <row r="18" spans="1:253" s="4" customFormat="1" ht="12" customHeight="1">
      <c r="A18" s="42"/>
      <c r="B18" s="39" t="s">
        <v>22</v>
      </c>
      <c r="C18" s="46">
        <v>52</v>
      </c>
      <c r="D18" s="25"/>
      <c r="E18" s="25"/>
      <c r="F18" s="16"/>
      <c r="G18" s="15"/>
      <c r="IB18" s="15"/>
      <c r="IC18" s="15"/>
      <c r="ID18" s="15"/>
      <c r="IE18" s="15"/>
      <c r="IF18" s="15"/>
      <c r="IG18" s="15"/>
      <c r="IH18" s="15"/>
      <c r="II18" s="15"/>
      <c r="IJ18" s="15"/>
      <c r="IK18" s="15"/>
      <c r="IL18" s="15"/>
      <c r="IM18" s="15"/>
      <c r="IN18" s="15"/>
      <c r="IO18" s="15"/>
      <c r="IP18" s="15"/>
      <c r="IQ18" s="15"/>
      <c r="IR18" s="15"/>
      <c r="IS18" s="15"/>
    </row>
    <row r="19" spans="1:253" s="4" customFormat="1" ht="12" customHeight="1">
      <c r="A19" s="42"/>
      <c r="B19" s="39" t="s">
        <v>23</v>
      </c>
      <c r="C19" s="46">
        <v>86</v>
      </c>
      <c r="D19" s="25"/>
      <c r="E19" s="25"/>
      <c r="F19" s="16" t="s">
        <v>2</v>
      </c>
      <c r="G19" s="15"/>
      <c r="IB19" s="15"/>
      <c r="IC19" s="15"/>
      <c r="ID19" s="15"/>
      <c r="IE19" s="15"/>
      <c r="IF19" s="15"/>
      <c r="IG19" s="15"/>
      <c r="IH19" s="15"/>
      <c r="II19" s="15"/>
      <c r="IJ19" s="15"/>
      <c r="IK19" s="15"/>
      <c r="IL19" s="15"/>
      <c r="IM19" s="15"/>
      <c r="IN19" s="15"/>
      <c r="IO19" s="15"/>
      <c r="IP19" s="15"/>
      <c r="IQ19" s="15"/>
      <c r="IR19" s="15"/>
      <c r="IS19" s="15"/>
    </row>
    <row r="20" spans="1:253" s="4" customFormat="1" ht="12" customHeight="1">
      <c r="A20" s="40" t="s">
        <v>3</v>
      </c>
      <c r="B20" s="40"/>
      <c r="C20" s="45">
        <f>C21+C22+C23+C24</f>
        <v>95</v>
      </c>
      <c r="D20" s="25"/>
      <c r="E20" s="25"/>
      <c r="F20" s="17" t="s">
        <v>2</v>
      </c>
      <c r="G20" s="13"/>
      <c r="IB20" s="13"/>
      <c r="IC20" s="13"/>
      <c r="ID20" s="13"/>
      <c r="IE20" s="13"/>
      <c r="IF20" s="13"/>
      <c r="IG20" s="13"/>
      <c r="IH20" s="13"/>
      <c r="II20" s="13"/>
      <c r="IJ20" s="13"/>
      <c r="IK20" s="13"/>
      <c r="IL20" s="13"/>
      <c r="IM20" s="13"/>
      <c r="IN20" s="13"/>
      <c r="IO20" s="13"/>
      <c r="IP20" s="13"/>
      <c r="IQ20" s="13"/>
      <c r="IR20" s="13"/>
      <c r="IS20" s="13"/>
    </row>
    <row r="21" spans="1:253" s="4" customFormat="1" ht="12" customHeight="1">
      <c r="A21" s="42"/>
      <c r="B21" s="39" t="s">
        <v>24</v>
      </c>
      <c r="C21" s="46">
        <v>0</v>
      </c>
      <c r="D21" s="25"/>
      <c r="E21" s="25"/>
      <c r="F21" s="16"/>
      <c r="G21" s="15"/>
      <c r="IB21" s="15"/>
      <c r="IC21" s="15"/>
      <c r="ID21" s="15"/>
      <c r="IE21" s="15"/>
      <c r="IF21" s="15"/>
      <c r="IG21" s="15"/>
      <c r="IH21" s="15"/>
      <c r="II21" s="15"/>
      <c r="IJ21" s="15"/>
      <c r="IK21" s="15"/>
      <c r="IL21" s="15"/>
      <c r="IM21" s="15"/>
      <c r="IN21" s="15"/>
      <c r="IO21" s="15"/>
      <c r="IP21" s="15"/>
      <c r="IQ21" s="15"/>
      <c r="IR21" s="15"/>
      <c r="IS21" s="15"/>
    </row>
    <row r="22" spans="1:253" s="4" customFormat="1" ht="12" customHeight="1">
      <c r="A22" s="42"/>
      <c r="B22" s="39" t="s">
        <v>25</v>
      </c>
      <c r="C22" s="46">
        <v>25</v>
      </c>
      <c r="D22" s="25"/>
      <c r="E22" s="25"/>
      <c r="F22" s="16" t="s">
        <v>2</v>
      </c>
      <c r="G22" s="15"/>
      <c r="IB22" s="15"/>
      <c r="IC22" s="15"/>
      <c r="ID22" s="15"/>
      <c r="IE22" s="15"/>
      <c r="IF22" s="15"/>
      <c r="IG22" s="15"/>
      <c r="IH22" s="15"/>
      <c r="II22" s="15"/>
      <c r="IJ22" s="15"/>
      <c r="IK22" s="15"/>
      <c r="IL22" s="15"/>
      <c r="IM22" s="15"/>
      <c r="IN22" s="15"/>
      <c r="IO22" s="15"/>
      <c r="IP22" s="15"/>
      <c r="IQ22" s="15"/>
      <c r="IR22" s="15"/>
      <c r="IS22" s="15"/>
    </row>
    <row r="23" spans="1:253" s="4" customFormat="1" ht="12" customHeight="1">
      <c r="A23" s="41"/>
      <c r="B23" s="39" t="s">
        <v>26</v>
      </c>
      <c r="C23" s="46">
        <v>0</v>
      </c>
      <c r="D23" s="25"/>
      <c r="E23" s="25"/>
      <c r="F23" s="17" t="s">
        <v>2</v>
      </c>
      <c r="G23" s="13"/>
      <c r="IB23" s="13"/>
      <c r="IC23" s="13"/>
      <c r="ID23" s="13"/>
      <c r="IE23" s="13"/>
      <c r="IF23" s="13"/>
      <c r="IG23" s="13"/>
      <c r="IH23" s="13"/>
      <c r="II23" s="13"/>
      <c r="IJ23" s="13"/>
      <c r="IK23" s="13"/>
      <c r="IL23" s="13"/>
      <c r="IM23" s="13"/>
      <c r="IN23" s="13"/>
      <c r="IO23" s="13"/>
      <c r="IP23" s="13"/>
      <c r="IQ23" s="13"/>
      <c r="IR23" s="13"/>
      <c r="IS23" s="13"/>
    </row>
    <row r="24" spans="1:253" s="4" customFormat="1" ht="12" customHeight="1">
      <c r="A24" s="42"/>
      <c r="B24" s="39" t="s">
        <v>27</v>
      </c>
      <c r="C24" s="46">
        <v>70</v>
      </c>
      <c r="D24" s="25"/>
      <c r="E24" s="25"/>
      <c r="F24" s="16" t="s">
        <v>2</v>
      </c>
      <c r="G24" s="15"/>
      <c r="IB24" s="15"/>
      <c r="IC24" s="15"/>
      <c r="ID24" s="15"/>
      <c r="IE24" s="15"/>
      <c r="IF24" s="15"/>
      <c r="IG24" s="15"/>
      <c r="IH24" s="15"/>
      <c r="II24" s="15"/>
      <c r="IJ24" s="15"/>
      <c r="IK24" s="15"/>
      <c r="IL24" s="15"/>
      <c r="IM24" s="15"/>
      <c r="IN24" s="15"/>
      <c r="IO24" s="15"/>
      <c r="IP24" s="15"/>
      <c r="IQ24" s="15"/>
      <c r="IR24" s="15"/>
      <c r="IS24" s="15"/>
    </row>
    <row r="25" spans="1:253" s="4" customFormat="1" ht="12" customHeight="1">
      <c r="A25" s="40" t="s">
        <v>4</v>
      </c>
      <c r="B25" s="40"/>
      <c r="C25" s="45">
        <f>C26+C27</f>
        <v>61</v>
      </c>
      <c r="D25" s="25"/>
      <c r="E25" s="25"/>
      <c r="F25" s="16"/>
      <c r="G25" s="15"/>
      <c r="IB25" s="15"/>
      <c r="IC25" s="15"/>
      <c r="ID25" s="15"/>
      <c r="IE25" s="15"/>
      <c r="IF25" s="15"/>
      <c r="IG25" s="15"/>
      <c r="IH25" s="15"/>
      <c r="II25" s="15"/>
      <c r="IJ25" s="15"/>
      <c r="IK25" s="15"/>
      <c r="IL25" s="15"/>
      <c r="IM25" s="15"/>
      <c r="IN25" s="15"/>
      <c r="IO25" s="15"/>
      <c r="IP25" s="15"/>
      <c r="IQ25" s="15"/>
      <c r="IR25" s="15"/>
      <c r="IS25" s="15"/>
    </row>
    <row r="26" spans="1:253" s="4" customFormat="1" ht="12" customHeight="1">
      <c r="A26" s="41"/>
      <c r="B26" s="39" t="s">
        <v>28</v>
      </c>
      <c r="C26" s="46">
        <v>24</v>
      </c>
      <c r="D26" s="25"/>
      <c r="E26" s="25"/>
      <c r="F26" s="17" t="s">
        <v>2</v>
      </c>
      <c r="G26" s="13"/>
      <c r="IB26" s="13"/>
      <c r="IC26" s="13"/>
      <c r="ID26" s="13"/>
      <c r="IE26" s="13"/>
      <c r="IF26" s="13"/>
      <c r="IG26" s="13"/>
      <c r="IH26" s="13"/>
      <c r="II26" s="13"/>
      <c r="IJ26" s="13"/>
      <c r="IK26" s="13"/>
      <c r="IL26" s="13"/>
      <c r="IM26" s="13"/>
      <c r="IN26" s="13"/>
      <c r="IO26" s="13"/>
      <c r="IP26" s="13"/>
      <c r="IQ26" s="13"/>
      <c r="IR26" s="13"/>
      <c r="IS26" s="13"/>
    </row>
    <row r="27" spans="1:253" s="4" customFormat="1" ht="12" customHeight="1">
      <c r="A27" s="42"/>
      <c r="B27" s="39" t="s">
        <v>29</v>
      </c>
      <c r="C27" s="46">
        <v>37</v>
      </c>
      <c r="D27" s="25"/>
      <c r="E27" s="25"/>
      <c r="F27" s="16" t="s">
        <v>2</v>
      </c>
      <c r="G27" s="15"/>
      <c r="IB27" s="15"/>
      <c r="IC27" s="15"/>
      <c r="ID27" s="15"/>
      <c r="IE27" s="15"/>
      <c r="IF27" s="15"/>
      <c r="IG27" s="15"/>
      <c r="IH27" s="15"/>
      <c r="II27" s="15"/>
      <c r="IJ27" s="15"/>
      <c r="IK27" s="15"/>
      <c r="IL27" s="15"/>
      <c r="IM27" s="15"/>
      <c r="IN27" s="15"/>
      <c r="IO27" s="15"/>
      <c r="IP27" s="15"/>
      <c r="IQ27" s="15"/>
      <c r="IR27" s="15"/>
      <c r="IS27" s="15"/>
    </row>
    <row r="28" spans="1:253" s="4" customFormat="1" ht="12" customHeight="1">
      <c r="A28" s="43" t="s">
        <v>30</v>
      </c>
      <c r="B28" s="43"/>
      <c r="C28" s="47">
        <f>+C14+C23+C22+C15</f>
        <v>25</v>
      </c>
      <c r="D28" s="25"/>
      <c r="E28" s="25"/>
      <c r="F28" s="16" t="s">
        <v>2</v>
      </c>
      <c r="G28" s="15"/>
      <c r="IB28" s="15"/>
      <c r="IC28" s="15"/>
      <c r="ID28" s="15"/>
      <c r="IE28" s="15"/>
      <c r="IF28" s="15"/>
      <c r="IG28" s="15"/>
      <c r="IH28" s="15"/>
      <c r="II28" s="15"/>
      <c r="IJ28" s="15"/>
      <c r="IK28" s="15"/>
      <c r="IL28" s="15"/>
      <c r="IM28" s="15"/>
      <c r="IN28" s="15"/>
      <c r="IO28" s="15"/>
      <c r="IP28" s="15"/>
      <c r="IQ28" s="15"/>
      <c r="IR28" s="15"/>
      <c r="IS28" s="15"/>
    </row>
    <row r="29" spans="1:253" s="4" customFormat="1" ht="12" customHeight="1">
      <c r="A29" s="43" t="s">
        <v>31</v>
      </c>
      <c r="B29" s="43"/>
      <c r="C29" s="47">
        <f>+C5+C6+C7+C9+C10+C11+C13+C16+C18+C19+C21+C24+C26+C27</f>
        <v>652</v>
      </c>
      <c r="D29" s="26"/>
      <c r="E29" s="26"/>
      <c r="F29" s="18" t="s">
        <v>2</v>
      </c>
      <c r="G29" s="19"/>
      <c r="IB29" s="19"/>
      <c r="IC29" s="19"/>
      <c r="ID29" s="19"/>
      <c r="IE29" s="19"/>
      <c r="IF29" s="19"/>
      <c r="IG29" s="19"/>
      <c r="IH29" s="19"/>
      <c r="II29" s="19"/>
      <c r="IJ29" s="19"/>
      <c r="IK29" s="19"/>
      <c r="IL29" s="19"/>
      <c r="IM29" s="19"/>
      <c r="IN29" s="19"/>
      <c r="IO29" s="19"/>
      <c r="IP29" s="19"/>
      <c r="IQ29" s="19"/>
      <c r="IR29" s="19"/>
      <c r="IS29" s="19"/>
    </row>
    <row r="30" spans="1:253" s="4" customFormat="1" ht="12" customHeight="1">
      <c r="A30" s="44" t="s">
        <v>5</v>
      </c>
      <c r="B30" s="44"/>
      <c r="C30" s="48">
        <f>+C4+C8+C12+C17+C20+C25</f>
        <v>677</v>
      </c>
      <c r="D30" s="26"/>
      <c r="E30" s="26"/>
      <c r="F30" s="37"/>
      <c r="G30" s="19"/>
      <c r="IB30" s="19"/>
      <c r="IC30" s="19"/>
      <c r="ID30" s="19"/>
      <c r="IE30" s="19"/>
      <c r="IF30" s="19"/>
      <c r="IG30" s="19"/>
      <c r="IH30" s="19"/>
      <c r="II30" s="19"/>
      <c r="IJ30" s="19"/>
      <c r="IK30" s="19"/>
      <c r="IL30" s="19"/>
      <c r="IM30" s="19"/>
      <c r="IN30" s="19"/>
      <c r="IO30" s="19"/>
      <c r="IP30" s="19"/>
      <c r="IQ30" s="19"/>
      <c r="IR30" s="19"/>
      <c r="IS30" s="19"/>
    </row>
    <row r="31" spans="1:253" s="4" customFormat="1" ht="11.25" customHeight="1">
      <c r="A31" s="29" t="s">
        <v>6</v>
      </c>
      <c r="B31" s="29"/>
      <c r="C31" s="23"/>
      <c r="D31" s="23"/>
      <c r="E31" s="23"/>
      <c r="IB31" s="3"/>
      <c r="IC31" s="3"/>
      <c r="ID31" s="3"/>
      <c r="IE31" s="3"/>
      <c r="IF31" s="3"/>
      <c r="IG31" s="3"/>
      <c r="IH31" s="3"/>
      <c r="II31" s="3"/>
      <c r="IJ31" s="3"/>
      <c r="IK31" s="3"/>
      <c r="IL31" s="3"/>
      <c r="IM31" s="3"/>
      <c r="IN31" s="3"/>
      <c r="IO31" s="3"/>
      <c r="IP31" s="3"/>
      <c r="IQ31" s="3"/>
      <c r="IR31" s="3"/>
      <c r="IS31" s="3"/>
    </row>
    <row r="32" spans="1:253" s="4" customFormat="1" ht="63.75" customHeight="1">
      <c r="A32" s="53" t="s">
        <v>37</v>
      </c>
      <c r="B32" s="53"/>
      <c r="C32" s="53"/>
      <c r="D32" s="35"/>
      <c r="E32" s="20"/>
      <c r="F32" s="20"/>
      <c r="G32" s="20"/>
      <c r="IB32" s="3"/>
      <c r="IC32" s="3"/>
      <c r="ID32" s="3"/>
      <c r="IE32" s="3"/>
      <c r="IF32" s="3"/>
      <c r="IG32" s="3"/>
      <c r="IH32" s="3"/>
      <c r="II32" s="3"/>
      <c r="IJ32" s="3"/>
      <c r="IK32" s="3"/>
      <c r="IL32" s="3"/>
      <c r="IM32" s="3"/>
      <c r="IN32" s="3"/>
      <c r="IO32" s="3"/>
      <c r="IP32" s="3"/>
      <c r="IQ32" s="3"/>
      <c r="IR32" s="3"/>
      <c r="IS32" s="3"/>
    </row>
    <row r="33" spans="1:253" s="4" customFormat="1" ht="11.25" customHeight="1">
      <c r="A33" s="53"/>
      <c r="B33" s="53"/>
      <c r="C33" s="53"/>
      <c r="D33" s="35"/>
      <c r="E33" s="20"/>
      <c r="F33" s="20"/>
      <c r="G33" s="20"/>
      <c r="IB33" s="3"/>
      <c r="IC33" s="3"/>
      <c r="ID33" s="3"/>
      <c r="IE33" s="3"/>
      <c r="IF33" s="3"/>
      <c r="IG33" s="3"/>
      <c r="IH33" s="3"/>
      <c r="II33" s="3"/>
      <c r="IJ33" s="3"/>
      <c r="IK33" s="3"/>
      <c r="IL33" s="3"/>
      <c r="IM33" s="3"/>
      <c r="IN33" s="3"/>
      <c r="IO33" s="3"/>
      <c r="IP33" s="3"/>
      <c r="IQ33" s="3"/>
      <c r="IR33" s="3"/>
      <c r="IS33" s="3"/>
    </row>
    <row r="34" spans="1:253" s="4" customFormat="1" ht="12">
      <c r="A34" s="51" t="s">
        <v>40</v>
      </c>
      <c r="B34" s="34"/>
      <c r="C34" s="23"/>
      <c r="D34" s="23"/>
      <c r="E34" s="23"/>
      <c r="IB34" s="3"/>
      <c r="IC34" s="3"/>
      <c r="ID34" s="3"/>
      <c r="IE34" s="3"/>
      <c r="IF34" s="3"/>
      <c r="IG34" s="3"/>
      <c r="IH34" s="3"/>
      <c r="II34" s="3"/>
      <c r="IJ34" s="3"/>
      <c r="IK34" s="3"/>
      <c r="IL34" s="3"/>
      <c r="IM34" s="3"/>
      <c r="IN34" s="3"/>
      <c r="IO34" s="3"/>
      <c r="IP34" s="3"/>
      <c r="IQ34" s="3"/>
      <c r="IR34" s="3"/>
      <c r="IS34" s="3"/>
    </row>
    <row r="35" spans="1:253" s="4" customFormat="1" ht="12">
      <c r="A35" s="36"/>
      <c r="B35" s="36"/>
      <c r="C35" s="22"/>
      <c r="D35" s="23"/>
      <c r="E35" s="23"/>
      <c r="IB35" s="3"/>
      <c r="IC35" s="3"/>
      <c r="ID35" s="3"/>
      <c r="IE35" s="3"/>
      <c r="IF35" s="3"/>
      <c r="IG35" s="3"/>
      <c r="IH35" s="3"/>
      <c r="II35" s="3"/>
      <c r="IJ35" s="3"/>
      <c r="IK35" s="3"/>
      <c r="IL35" s="3"/>
      <c r="IM35" s="3"/>
      <c r="IN35" s="3"/>
      <c r="IO35" s="3"/>
      <c r="IP35" s="3"/>
      <c r="IQ35" s="3"/>
      <c r="IR35" s="3"/>
      <c r="IS35" s="3"/>
    </row>
    <row r="36" spans="1:253" s="4" customFormat="1" ht="12">
      <c r="A36" s="53"/>
      <c r="B36" s="53"/>
      <c r="C36" s="53"/>
      <c r="D36" s="23"/>
      <c r="E36" s="23"/>
      <c r="IB36" s="3"/>
      <c r="IC36" s="3"/>
      <c r="ID36" s="3"/>
      <c r="IE36" s="3"/>
      <c r="IF36" s="3"/>
      <c r="IG36" s="3"/>
      <c r="IH36" s="3"/>
      <c r="II36" s="3"/>
      <c r="IJ36" s="3"/>
      <c r="IK36" s="3"/>
      <c r="IL36" s="3"/>
      <c r="IM36" s="3"/>
      <c r="IN36" s="3"/>
      <c r="IO36" s="3"/>
      <c r="IP36" s="3"/>
      <c r="IQ36" s="3"/>
      <c r="IR36" s="3"/>
      <c r="IS36" s="3"/>
    </row>
    <row r="37" spans="1:253" s="4" customFormat="1" ht="12">
      <c r="A37" s="32"/>
      <c r="B37" s="32"/>
      <c r="C37" s="23"/>
      <c r="D37" s="23"/>
      <c r="E37" s="23"/>
      <c r="IB37" s="3"/>
      <c r="IC37" s="3"/>
      <c r="ID37" s="3"/>
      <c r="IE37" s="3"/>
      <c r="IF37" s="3"/>
      <c r="IG37" s="3"/>
      <c r="IH37" s="3"/>
      <c r="II37" s="3"/>
      <c r="IJ37" s="3"/>
      <c r="IK37" s="3"/>
      <c r="IL37" s="3"/>
      <c r="IM37" s="3"/>
      <c r="IN37" s="3"/>
      <c r="IO37" s="3"/>
      <c r="IP37" s="3"/>
      <c r="IQ37" s="3"/>
      <c r="IR37" s="3"/>
      <c r="IS37" s="3"/>
    </row>
    <row r="38" spans="1:253" s="4" customFormat="1" ht="12">
      <c r="A38" s="32"/>
      <c r="B38" s="32"/>
      <c r="C38" s="23"/>
      <c r="D38" s="23"/>
      <c r="E38" s="23"/>
      <c r="IB38" s="3"/>
      <c r="IC38" s="3"/>
      <c r="ID38" s="3"/>
      <c r="IE38" s="3"/>
      <c r="IF38" s="3"/>
      <c r="IG38" s="3"/>
      <c r="IH38" s="3"/>
      <c r="II38" s="3"/>
      <c r="IJ38" s="3"/>
      <c r="IK38" s="3"/>
      <c r="IL38" s="3"/>
      <c r="IM38" s="3"/>
      <c r="IN38" s="3"/>
      <c r="IO38" s="3"/>
      <c r="IP38" s="3"/>
      <c r="IQ38" s="3"/>
      <c r="IR38" s="3"/>
      <c r="IS38" s="3"/>
    </row>
    <row r="39" spans="1:253" s="4" customFormat="1" ht="12">
      <c r="A39" s="32"/>
      <c r="B39" s="32"/>
      <c r="C39" s="23"/>
      <c r="D39" s="23"/>
      <c r="E39" s="23"/>
      <c r="IB39" s="3"/>
      <c r="IC39" s="3"/>
      <c r="ID39" s="3"/>
      <c r="IE39" s="3"/>
      <c r="IF39" s="3"/>
      <c r="IG39" s="3"/>
      <c r="IH39" s="3"/>
      <c r="II39" s="3"/>
      <c r="IJ39" s="3"/>
      <c r="IK39" s="3"/>
      <c r="IL39" s="3"/>
      <c r="IM39" s="3"/>
      <c r="IN39" s="3"/>
      <c r="IO39" s="3"/>
      <c r="IP39" s="3"/>
      <c r="IQ39" s="3"/>
      <c r="IR39" s="3"/>
      <c r="IS39" s="3"/>
    </row>
  </sheetData>
  <sheetProtection/>
  <mergeCells count="4">
    <mergeCell ref="A1:C1"/>
    <mergeCell ref="A32:C32"/>
    <mergeCell ref="A33:C33"/>
    <mergeCell ref="A36:C36"/>
  </mergeCells>
  <printOptions/>
  <pageMargins left="0.7480314960629921" right="0.7480314960629921" top="0.984251968503937" bottom="0.984251968503937" header="0.5118110236220472" footer="0.5118110236220472"/>
  <pageSetup fitToHeight="0" fitToWidth="1" horizontalDpi="300" verticalDpi="300" orientation="portrait" paperSize="9" r:id="rId1"/>
  <headerFooter alignWithMargins="0">
    <oddHeader>&amp;R400090.xls</oddHeader>
    <oddFooter>&amp;LComune di Bologna - Dipartimento Programmazione - Settore Statistica</oddFooter>
  </headerFooter>
  <ignoredErrors>
    <ignoredError sqref="C4:C30"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IS39"/>
  <sheetViews>
    <sheetView showZeros="0" zoomScalePageLayoutView="0" workbookViewId="0" topLeftCell="A1">
      <selection activeCell="Q23" sqref="Q23"/>
    </sheetView>
  </sheetViews>
  <sheetFormatPr defaultColWidth="10.875" defaultRowHeight="12"/>
  <cols>
    <col min="1" max="2" width="20.875" style="1" customWidth="1"/>
    <col min="3" max="3" width="23.75390625" style="2" customWidth="1"/>
    <col min="4" max="4" width="2.875" style="2" customWidth="1"/>
    <col min="5" max="5" width="8.875" style="2" customWidth="1"/>
    <col min="6" max="6" width="0" style="3" hidden="1" customWidth="1"/>
    <col min="7" max="7" width="2.25390625" style="3" customWidth="1"/>
    <col min="8" max="8" width="2.625" style="3" customWidth="1"/>
    <col min="9" max="9" width="4.00390625" style="3" bestFit="1" customWidth="1"/>
    <col min="10" max="10" width="2.625" style="3" bestFit="1" customWidth="1"/>
    <col min="11" max="11" width="4.00390625" style="3" bestFit="1" customWidth="1"/>
    <col min="12" max="12" width="3.625" style="3" bestFit="1" customWidth="1"/>
    <col min="13" max="16384" width="10.875" style="3" customWidth="1"/>
  </cols>
  <sheetData>
    <row r="1" spans="1:5" ht="30" customHeight="1">
      <c r="A1" s="52" t="s">
        <v>35</v>
      </c>
      <c r="B1" s="52"/>
      <c r="C1" s="52"/>
      <c r="D1" s="33"/>
      <c r="E1" s="33"/>
    </row>
    <row r="2" spans="1:253" s="4" customFormat="1" ht="15" customHeight="1">
      <c r="A2" s="21" t="s">
        <v>39</v>
      </c>
      <c r="B2" s="21"/>
      <c r="C2" s="22"/>
      <c r="D2" s="30" t="s">
        <v>8</v>
      </c>
      <c r="H2" s="5"/>
      <c r="I2" s="6"/>
      <c r="J2" s="7"/>
      <c r="K2" s="5"/>
      <c r="IB2" s="5"/>
      <c r="IC2" s="5"/>
      <c r="ID2" s="5"/>
      <c r="IE2" s="5"/>
      <c r="IF2" s="5"/>
      <c r="IG2" s="5"/>
      <c r="IH2" s="5"/>
      <c r="II2" s="5"/>
      <c r="IJ2" s="5"/>
      <c r="IK2" s="5"/>
      <c r="IL2" s="5"/>
      <c r="IM2" s="5"/>
      <c r="IN2" s="5"/>
      <c r="IO2" s="5"/>
      <c r="IP2" s="5"/>
      <c r="IQ2" s="5"/>
      <c r="IR2" s="5"/>
      <c r="IS2" s="5"/>
    </row>
    <row r="3" spans="1:253" s="4" customFormat="1" ht="34.5" customHeight="1">
      <c r="A3" s="50" t="s">
        <v>32</v>
      </c>
      <c r="B3" s="50" t="s">
        <v>33</v>
      </c>
      <c r="C3" s="24" t="s">
        <v>7</v>
      </c>
      <c r="D3" s="22"/>
      <c r="E3" s="31"/>
      <c r="F3" s="8" t="s">
        <v>0</v>
      </c>
      <c r="G3" s="9"/>
      <c r="IB3" s="9"/>
      <c r="IC3" s="9"/>
      <c r="ID3" s="9"/>
      <c r="IE3" s="9"/>
      <c r="IF3" s="9"/>
      <c r="IG3" s="9"/>
      <c r="IH3" s="9"/>
      <c r="II3" s="9"/>
      <c r="IJ3" s="9"/>
      <c r="IK3" s="9"/>
      <c r="IL3" s="9"/>
      <c r="IM3" s="9"/>
      <c r="IN3" s="9"/>
      <c r="IO3" s="9"/>
      <c r="IP3" s="9"/>
      <c r="IQ3" s="9"/>
      <c r="IR3" s="9"/>
      <c r="IS3" s="9"/>
    </row>
    <row r="4" spans="1:253" s="4" customFormat="1" ht="12" customHeight="1">
      <c r="A4" s="38" t="s">
        <v>9</v>
      </c>
      <c r="B4" s="38"/>
      <c r="C4" s="45">
        <f>C5+C6+C7</f>
        <v>45</v>
      </c>
      <c r="D4" s="25"/>
      <c r="E4" s="49"/>
      <c r="F4" s="10"/>
      <c r="G4" s="11"/>
      <c r="IB4" s="11"/>
      <c r="IC4" s="11"/>
      <c r="ID4" s="11"/>
      <c r="IE4" s="11"/>
      <c r="IF4" s="11"/>
      <c r="IG4" s="11"/>
      <c r="IH4" s="11"/>
      <c r="II4" s="11"/>
      <c r="IJ4" s="11"/>
      <c r="IK4" s="11"/>
      <c r="IL4" s="11"/>
      <c r="IM4" s="11"/>
      <c r="IN4" s="11"/>
      <c r="IO4" s="11"/>
      <c r="IP4" s="11"/>
      <c r="IQ4" s="11"/>
      <c r="IR4" s="11"/>
      <c r="IS4" s="11"/>
    </row>
    <row r="5" spans="1:253" s="4" customFormat="1" ht="12" customHeight="1">
      <c r="A5" s="39"/>
      <c r="B5" s="39" t="s">
        <v>10</v>
      </c>
      <c r="C5" s="46">
        <v>23</v>
      </c>
      <c r="D5" s="31"/>
      <c r="E5" s="49"/>
      <c r="F5" s="12" t="s">
        <v>2</v>
      </c>
      <c r="G5" s="13"/>
      <c r="IB5" s="13"/>
      <c r="IC5" s="13"/>
      <c r="ID5" s="13"/>
      <c r="IE5" s="13"/>
      <c r="IF5" s="13"/>
      <c r="IG5" s="13"/>
      <c r="IH5" s="13"/>
      <c r="II5" s="13"/>
      <c r="IJ5" s="13"/>
      <c r="IK5" s="13"/>
      <c r="IL5" s="13"/>
      <c r="IM5" s="13"/>
      <c r="IN5" s="13"/>
      <c r="IO5" s="13"/>
      <c r="IP5" s="13"/>
      <c r="IQ5" s="13"/>
      <c r="IR5" s="13"/>
      <c r="IS5" s="13"/>
    </row>
    <row r="6" spans="1:253" s="4" customFormat="1" ht="12" customHeight="1">
      <c r="A6" s="39"/>
      <c r="B6" s="39" t="s">
        <v>11</v>
      </c>
      <c r="C6" s="46">
        <v>5</v>
      </c>
      <c r="D6" s="25"/>
      <c r="E6" s="49"/>
      <c r="F6" s="14"/>
      <c r="G6" s="15"/>
      <c r="IB6" s="15"/>
      <c r="IC6" s="15"/>
      <c r="ID6" s="15"/>
      <c r="IE6" s="15"/>
      <c r="IF6" s="15"/>
      <c r="IG6" s="15"/>
      <c r="IH6" s="15"/>
      <c r="II6" s="15"/>
      <c r="IJ6" s="15"/>
      <c r="IK6" s="15"/>
      <c r="IL6" s="15"/>
      <c r="IM6" s="15"/>
      <c r="IN6" s="15"/>
      <c r="IO6" s="15"/>
      <c r="IP6" s="15"/>
      <c r="IQ6" s="15"/>
      <c r="IR6" s="15"/>
      <c r="IS6" s="15"/>
    </row>
    <row r="7" spans="1:253" s="4" customFormat="1" ht="12" customHeight="1">
      <c r="A7" s="39"/>
      <c r="B7" s="39" t="s">
        <v>12</v>
      </c>
      <c r="C7" s="46">
        <v>17</v>
      </c>
      <c r="D7" s="27"/>
      <c r="E7" s="49"/>
      <c r="F7" s="14"/>
      <c r="G7" s="15"/>
      <c r="IB7" s="15"/>
      <c r="IC7" s="15"/>
      <c r="ID7" s="15"/>
      <c r="IE7" s="15"/>
      <c r="IF7" s="15"/>
      <c r="IG7" s="15"/>
      <c r="IH7" s="15"/>
      <c r="II7" s="15"/>
      <c r="IJ7" s="15"/>
      <c r="IK7" s="15"/>
      <c r="IL7" s="15"/>
      <c r="IM7" s="15"/>
      <c r="IN7" s="15"/>
      <c r="IO7" s="15"/>
      <c r="IP7" s="15"/>
      <c r="IQ7" s="15"/>
      <c r="IR7" s="15"/>
      <c r="IS7" s="15"/>
    </row>
    <row r="8" spans="1:253" s="4" customFormat="1" ht="12" customHeight="1">
      <c r="A8" s="40" t="s">
        <v>1</v>
      </c>
      <c r="B8" s="40"/>
      <c r="C8" s="45">
        <f>C9+C10+C11</f>
        <v>112</v>
      </c>
      <c r="D8" s="27"/>
      <c r="E8" s="49"/>
      <c r="F8" s="16" t="s">
        <v>2</v>
      </c>
      <c r="G8" s="15"/>
      <c r="IB8" s="15"/>
      <c r="IC8" s="15"/>
      <c r="ID8" s="15"/>
      <c r="IE8" s="15"/>
      <c r="IF8" s="15"/>
      <c r="IG8" s="15"/>
      <c r="IH8" s="15"/>
      <c r="II8" s="15"/>
      <c r="IJ8" s="15"/>
      <c r="IK8" s="15"/>
      <c r="IL8" s="15"/>
      <c r="IM8" s="15"/>
      <c r="IN8" s="15"/>
      <c r="IO8" s="15"/>
      <c r="IP8" s="15"/>
      <c r="IQ8" s="15"/>
      <c r="IR8" s="15"/>
      <c r="IS8" s="15"/>
    </row>
    <row r="9" spans="1:253" s="4" customFormat="1" ht="12" customHeight="1">
      <c r="A9" s="41"/>
      <c r="B9" s="39" t="s">
        <v>13</v>
      </c>
      <c r="C9" s="46">
        <v>39</v>
      </c>
      <c r="D9" s="27"/>
      <c r="E9" s="49"/>
      <c r="F9" s="17" t="s">
        <v>2</v>
      </c>
      <c r="G9" s="13"/>
      <c r="IB9" s="13"/>
      <c r="IC9" s="13"/>
      <c r="ID9" s="13"/>
      <c r="IE9" s="13"/>
      <c r="IF9" s="13"/>
      <c r="IG9" s="13"/>
      <c r="IH9" s="13"/>
      <c r="II9" s="13"/>
      <c r="IJ9" s="13"/>
      <c r="IK9" s="13"/>
      <c r="IL9" s="13"/>
      <c r="IM9" s="13"/>
      <c r="IN9" s="13"/>
      <c r="IO9" s="13"/>
      <c r="IP9" s="13"/>
      <c r="IQ9" s="13"/>
      <c r="IR9" s="13"/>
      <c r="IS9" s="13"/>
    </row>
    <row r="10" spans="1:253" s="4" customFormat="1" ht="12" customHeight="1">
      <c r="A10" s="42"/>
      <c r="B10" s="39" t="s">
        <v>14</v>
      </c>
      <c r="C10" s="46">
        <v>17</v>
      </c>
      <c r="D10" s="28"/>
      <c r="E10" s="49"/>
      <c r="F10" s="16"/>
      <c r="G10" s="15"/>
      <c r="IB10" s="15"/>
      <c r="IC10" s="15"/>
      <c r="ID10" s="15"/>
      <c r="IE10" s="15"/>
      <c r="IF10" s="15"/>
      <c r="IG10" s="15"/>
      <c r="IH10" s="15"/>
      <c r="II10" s="15"/>
      <c r="IJ10" s="15"/>
      <c r="IK10" s="15"/>
      <c r="IL10" s="15"/>
      <c r="IM10" s="15"/>
      <c r="IN10" s="15"/>
      <c r="IO10" s="15"/>
      <c r="IP10" s="15"/>
      <c r="IQ10" s="15"/>
      <c r="IR10" s="15"/>
      <c r="IS10" s="15"/>
    </row>
    <row r="11" spans="1:253" s="4" customFormat="1" ht="12" customHeight="1">
      <c r="A11" s="42"/>
      <c r="B11" s="39" t="s">
        <v>15</v>
      </c>
      <c r="C11" s="46">
        <v>56</v>
      </c>
      <c r="D11" s="25"/>
      <c r="E11" s="49"/>
      <c r="F11" s="16" t="s">
        <v>2</v>
      </c>
      <c r="G11" s="15"/>
      <c r="IB11" s="15"/>
      <c r="IC11" s="15"/>
      <c r="ID11" s="15"/>
      <c r="IE11" s="15"/>
      <c r="IF11" s="15"/>
      <c r="IG11" s="15"/>
      <c r="IH11" s="15"/>
      <c r="II11" s="15"/>
      <c r="IJ11" s="15"/>
      <c r="IK11" s="15"/>
      <c r="IL11" s="15"/>
      <c r="IM11" s="15"/>
      <c r="IN11" s="15"/>
      <c r="IO11" s="15"/>
      <c r="IP11" s="15"/>
      <c r="IQ11" s="15"/>
      <c r="IR11" s="15"/>
      <c r="IS11" s="15"/>
    </row>
    <row r="12" spans="1:253" s="4" customFormat="1" ht="12" customHeight="1">
      <c r="A12" s="40" t="s">
        <v>16</v>
      </c>
      <c r="B12" s="40"/>
      <c r="C12" s="45">
        <f>C13+C14+C15+C16</f>
        <v>213</v>
      </c>
      <c r="D12" s="25"/>
      <c r="E12" s="25"/>
      <c r="F12" s="17" t="s">
        <v>2</v>
      </c>
      <c r="G12" s="13"/>
      <c r="IB12" s="13"/>
      <c r="IC12" s="13"/>
      <c r="ID12" s="13"/>
      <c r="IE12" s="13"/>
      <c r="IF12" s="13"/>
      <c r="IG12" s="13"/>
      <c r="IH12" s="13"/>
      <c r="II12" s="13"/>
      <c r="IJ12" s="13"/>
      <c r="IK12" s="13"/>
      <c r="IL12" s="13"/>
      <c r="IM12" s="13"/>
      <c r="IN12" s="13"/>
      <c r="IO12" s="13"/>
      <c r="IP12" s="13"/>
      <c r="IQ12" s="13"/>
      <c r="IR12" s="13"/>
      <c r="IS12" s="13"/>
    </row>
    <row r="13" spans="1:253" s="4" customFormat="1" ht="12" customHeight="1">
      <c r="A13" s="42"/>
      <c r="B13" s="39" t="s">
        <v>17</v>
      </c>
      <c r="C13" s="46">
        <v>132</v>
      </c>
      <c r="D13" s="25"/>
      <c r="E13" s="25"/>
      <c r="F13" s="16"/>
      <c r="G13" s="15"/>
      <c r="IB13" s="15"/>
      <c r="IC13" s="15"/>
      <c r="ID13" s="15"/>
      <c r="IE13" s="15"/>
      <c r="IF13" s="15"/>
      <c r="IG13" s="15"/>
      <c r="IH13" s="15"/>
      <c r="II13" s="15"/>
      <c r="IJ13" s="15"/>
      <c r="IK13" s="15"/>
      <c r="IL13" s="15"/>
      <c r="IM13" s="15"/>
      <c r="IN13" s="15"/>
      <c r="IO13" s="15"/>
      <c r="IP13" s="15"/>
      <c r="IQ13" s="15"/>
      <c r="IR13" s="15"/>
      <c r="IS13" s="15"/>
    </row>
    <row r="14" spans="1:253" s="4" customFormat="1" ht="12" customHeight="1">
      <c r="A14" s="42"/>
      <c r="B14" s="39" t="s">
        <v>18</v>
      </c>
      <c r="C14" s="46">
        <v>0</v>
      </c>
      <c r="D14" s="25"/>
      <c r="E14" s="25"/>
      <c r="F14" s="16" t="s">
        <v>2</v>
      </c>
      <c r="G14" s="15"/>
      <c r="IB14" s="15"/>
      <c r="IC14" s="15"/>
      <c r="ID14" s="15"/>
      <c r="IE14" s="15"/>
      <c r="IF14" s="15"/>
      <c r="IG14" s="15"/>
      <c r="IH14" s="15"/>
      <c r="II14" s="15"/>
      <c r="IJ14" s="15"/>
      <c r="IK14" s="15"/>
      <c r="IL14" s="15"/>
      <c r="IM14" s="15"/>
      <c r="IN14" s="15"/>
      <c r="IO14" s="15"/>
      <c r="IP14" s="15"/>
      <c r="IQ14" s="15"/>
      <c r="IR14" s="15"/>
      <c r="IS14" s="15"/>
    </row>
    <row r="15" spans="1:253" s="4" customFormat="1" ht="12" customHeight="1">
      <c r="A15" s="41"/>
      <c r="B15" s="39" t="s">
        <v>19</v>
      </c>
      <c r="C15" s="46">
        <v>0</v>
      </c>
      <c r="D15" s="25"/>
      <c r="E15" s="25"/>
      <c r="F15" s="16"/>
      <c r="G15" s="13"/>
      <c r="IB15" s="13"/>
      <c r="IC15" s="13"/>
      <c r="ID15" s="13"/>
      <c r="IE15" s="13"/>
      <c r="IF15" s="13"/>
      <c r="IG15" s="13"/>
      <c r="IH15" s="13"/>
      <c r="II15" s="13"/>
      <c r="IJ15" s="13"/>
      <c r="IK15" s="13"/>
      <c r="IL15" s="13"/>
      <c r="IM15" s="13"/>
      <c r="IN15" s="13"/>
      <c r="IO15" s="13"/>
      <c r="IP15" s="13"/>
      <c r="IQ15" s="13"/>
      <c r="IR15" s="13"/>
      <c r="IS15" s="13"/>
    </row>
    <row r="16" spans="1:253" s="4" customFormat="1" ht="12" customHeight="1">
      <c r="A16" s="41"/>
      <c r="B16" s="39" t="s">
        <v>20</v>
      </c>
      <c r="C16" s="46">
        <v>81</v>
      </c>
      <c r="D16" s="25"/>
      <c r="E16" s="25"/>
      <c r="F16" s="17" t="s">
        <v>2</v>
      </c>
      <c r="G16" s="13"/>
      <c r="IB16" s="13"/>
      <c r="IC16" s="13"/>
      <c r="ID16" s="13"/>
      <c r="IE16" s="13"/>
      <c r="IF16" s="13"/>
      <c r="IG16" s="13"/>
      <c r="IH16" s="13"/>
      <c r="II16" s="13"/>
      <c r="IJ16" s="13"/>
      <c r="IK16" s="13"/>
      <c r="IL16" s="13"/>
      <c r="IM16" s="13"/>
      <c r="IN16" s="13"/>
      <c r="IO16" s="13"/>
      <c r="IP16" s="13"/>
      <c r="IQ16" s="13"/>
      <c r="IR16" s="13"/>
      <c r="IS16" s="13"/>
    </row>
    <row r="17" spans="1:253" s="4" customFormat="1" ht="12" customHeight="1">
      <c r="A17" s="38" t="s">
        <v>21</v>
      </c>
      <c r="B17" s="38"/>
      <c r="C17" s="45">
        <f>C18+C19</f>
        <v>138</v>
      </c>
      <c r="D17" s="25"/>
      <c r="E17" s="25"/>
      <c r="F17" s="16"/>
      <c r="G17" s="15"/>
      <c r="IB17" s="15"/>
      <c r="IC17" s="15"/>
      <c r="ID17" s="15"/>
      <c r="IE17" s="15"/>
      <c r="IF17" s="15"/>
      <c r="IG17" s="15"/>
      <c r="IH17" s="15"/>
      <c r="II17" s="15"/>
      <c r="IJ17" s="15"/>
      <c r="IK17" s="15"/>
      <c r="IL17" s="15"/>
      <c r="IM17" s="15"/>
      <c r="IN17" s="15"/>
      <c r="IO17" s="15"/>
      <c r="IP17" s="15"/>
      <c r="IQ17" s="15"/>
      <c r="IR17" s="15"/>
      <c r="IS17" s="15"/>
    </row>
    <row r="18" spans="1:253" s="4" customFormat="1" ht="12" customHeight="1">
      <c r="A18" s="42"/>
      <c r="B18" s="39" t="s">
        <v>22</v>
      </c>
      <c r="C18" s="46">
        <v>52</v>
      </c>
      <c r="D18" s="25"/>
      <c r="E18" s="25"/>
      <c r="F18" s="16"/>
      <c r="G18" s="15"/>
      <c r="IB18" s="15"/>
      <c r="IC18" s="15"/>
      <c r="ID18" s="15"/>
      <c r="IE18" s="15"/>
      <c r="IF18" s="15"/>
      <c r="IG18" s="15"/>
      <c r="IH18" s="15"/>
      <c r="II18" s="15"/>
      <c r="IJ18" s="15"/>
      <c r="IK18" s="15"/>
      <c r="IL18" s="15"/>
      <c r="IM18" s="15"/>
      <c r="IN18" s="15"/>
      <c r="IO18" s="15"/>
      <c r="IP18" s="15"/>
      <c r="IQ18" s="15"/>
      <c r="IR18" s="15"/>
      <c r="IS18" s="15"/>
    </row>
    <row r="19" spans="1:253" s="4" customFormat="1" ht="12" customHeight="1">
      <c r="A19" s="42"/>
      <c r="B19" s="39" t="s">
        <v>23</v>
      </c>
      <c r="C19" s="46">
        <v>86</v>
      </c>
      <c r="D19" s="25"/>
      <c r="E19" s="25"/>
      <c r="F19" s="16" t="s">
        <v>2</v>
      </c>
      <c r="G19" s="15"/>
      <c r="IB19" s="15"/>
      <c r="IC19" s="15"/>
      <c r="ID19" s="15"/>
      <c r="IE19" s="15"/>
      <c r="IF19" s="15"/>
      <c r="IG19" s="15"/>
      <c r="IH19" s="15"/>
      <c r="II19" s="15"/>
      <c r="IJ19" s="15"/>
      <c r="IK19" s="15"/>
      <c r="IL19" s="15"/>
      <c r="IM19" s="15"/>
      <c r="IN19" s="15"/>
      <c r="IO19" s="15"/>
      <c r="IP19" s="15"/>
      <c r="IQ19" s="15"/>
      <c r="IR19" s="15"/>
      <c r="IS19" s="15"/>
    </row>
    <row r="20" spans="1:253" s="4" customFormat="1" ht="12" customHeight="1">
      <c r="A20" s="40" t="s">
        <v>3</v>
      </c>
      <c r="B20" s="40"/>
      <c r="C20" s="45">
        <f>C21+C22+C23+C24</f>
        <v>95</v>
      </c>
      <c r="D20" s="25"/>
      <c r="E20" s="25"/>
      <c r="F20" s="17" t="s">
        <v>2</v>
      </c>
      <c r="G20" s="13"/>
      <c r="IB20" s="13"/>
      <c r="IC20" s="13"/>
      <c r="ID20" s="13"/>
      <c r="IE20" s="13"/>
      <c r="IF20" s="13"/>
      <c r="IG20" s="13"/>
      <c r="IH20" s="13"/>
      <c r="II20" s="13"/>
      <c r="IJ20" s="13"/>
      <c r="IK20" s="13"/>
      <c r="IL20" s="13"/>
      <c r="IM20" s="13"/>
      <c r="IN20" s="13"/>
      <c r="IO20" s="13"/>
      <c r="IP20" s="13"/>
      <c r="IQ20" s="13"/>
      <c r="IR20" s="13"/>
      <c r="IS20" s="13"/>
    </row>
    <row r="21" spans="1:253" s="4" customFormat="1" ht="12" customHeight="1">
      <c r="A21" s="42"/>
      <c r="B21" s="39" t="s">
        <v>24</v>
      </c>
      <c r="C21" s="46">
        <v>0</v>
      </c>
      <c r="D21" s="25"/>
      <c r="E21" s="25"/>
      <c r="F21" s="16"/>
      <c r="G21" s="15"/>
      <c r="IB21" s="15"/>
      <c r="IC21" s="15"/>
      <c r="ID21" s="15"/>
      <c r="IE21" s="15"/>
      <c r="IF21" s="15"/>
      <c r="IG21" s="15"/>
      <c r="IH21" s="15"/>
      <c r="II21" s="15"/>
      <c r="IJ21" s="15"/>
      <c r="IK21" s="15"/>
      <c r="IL21" s="15"/>
      <c r="IM21" s="15"/>
      <c r="IN21" s="15"/>
      <c r="IO21" s="15"/>
      <c r="IP21" s="15"/>
      <c r="IQ21" s="15"/>
      <c r="IR21" s="15"/>
      <c r="IS21" s="15"/>
    </row>
    <row r="22" spans="1:253" s="4" customFormat="1" ht="12" customHeight="1">
      <c r="A22" s="42"/>
      <c r="B22" s="39" t="s">
        <v>25</v>
      </c>
      <c r="C22" s="46">
        <v>24</v>
      </c>
      <c r="D22" s="25"/>
      <c r="E22" s="25"/>
      <c r="F22" s="16" t="s">
        <v>2</v>
      </c>
      <c r="G22" s="15"/>
      <c r="IB22" s="15"/>
      <c r="IC22" s="15"/>
      <c r="ID22" s="15"/>
      <c r="IE22" s="15"/>
      <c r="IF22" s="15"/>
      <c r="IG22" s="15"/>
      <c r="IH22" s="15"/>
      <c r="II22" s="15"/>
      <c r="IJ22" s="15"/>
      <c r="IK22" s="15"/>
      <c r="IL22" s="15"/>
      <c r="IM22" s="15"/>
      <c r="IN22" s="15"/>
      <c r="IO22" s="15"/>
      <c r="IP22" s="15"/>
      <c r="IQ22" s="15"/>
      <c r="IR22" s="15"/>
      <c r="IS22" s="15"/>
    </row>
    <row r="23" spans="1:253" s="4" customFormat="1" ht="12" customHeight="1">
      <c r="A23" s="41"/>
      <c r="B23" s="39" t="s">
        <v>26</v>
      </c>
      <c r="C23" s="46">
        <v>0</v>
      </c>
      <c r="D23" s="25"/>
      <c r="E23" s="25"/>
      <c r="F23" s="17" t="s">
        <v>2</v>
      </c>
      <c r="G23" s="13"/>
      <c r="IB23" s="13"/>
      <c r="IC23" s="13"/>
      <c r="ID23" s="13"/>
      <c r="IE23" s="13"/>
      <c r="IF23" s="13"/>
      <c r="IG23" s="13"/>
      <c r="IH23" s="13"/>
      <c r="II23" s="13"/>
      <c r="IJ23" s="13"/>
      <c r="IK23" s="13"/>
      <c r="IL23" s="13"/>
      <c r="IM23" s="13"/>
      <c r="IN23" s="13"/>
      <c r="IO23" s="13"/>
      <c r="IP23" s="13"/>
      <c r="IQ23" s="13"/>
      <c r="IR23" s="13"/>
      <c r="IS23" s="13"/>
    </row>
    <row r="24" spans="1:253" s="4" customFormat="1" ht="12" customHeight="1">
      <c r="A24" s="42"/>
      <c r="B24" s="39" t="s">
        <v>27</v>
      </c>
      <c r="C24" s="46">
        <v>71</v>
      </c>
      <c r="D24" s="25"/>
      <c r="E24" s="25"/>
      <c r="F24" s="16" t="s">
        <v>2</v>
      </c>
      <c r="G24" s="15"/>
      <c r="IB24" s="15"/>
      <c r="IC24" s="15"/>
      <c r="ID24" s="15"/>
      <c r="IE24" s="15"/>
      <c r="IF24" s="15"/>
      <c r="IG24" s="15"/>
      <c r="IH24" s="15"/>
      <c r="II24" s="15"/>
      <c r="IJ24" s="15"/>
      <c r="IK24" s="15"/>
      <c r="IL24" s="15"/>
      <c r="IM24" s="15"/>
      <c r="IN24" s="15"/>
      <c r="IO24" s="15"/>
      <c r="IP24" s="15"/>
      <c r="IQ24" s="15"/>
      <c r="IR24" s="15"/>
      <c r="IS24" s="15"/>
    </row>
    <row r="25" spans="1:253" s="4" customFormat="1" ht="12" customHeight="1">
      <c r="A25" s="40" t="s">
        <v>4</v>
      </c>
      <c r="B25" s="40"/>
      <c r="C25" s="45">
        <f>C26+C27</f>
        <v>64</v>
      </c>
      <c r="D25" s="25"/>
      <c r="E25" s="25"/>
      <c r="F25" s="16"/>
      <c r="G25" s="15"/>
      <c r="IB25" s="15"/>
      <c r="IC25" s="15"/>
      <c r="ID25" s="15"/>
      <c r="IE25" s="15"/>
      <c r="IF25" s="15"/>
      <c r="IG25" s="15"/>
      <c r="IH25" s="15"/>
      <c r="II25" s="15"/>
      <c r="IJ25" s="15"/>
      <c r="IK25" s="15"/>
      <c r="IL25" s="15"/>
      <c r="IM25" s="15"/>
      <c r="IN25" s="15"/>
      <c r="IO25" s="15"/>
      <c r="IP25" s="15"/>
      <c r="IQ25" s="15"/>
      <c r="IR25" s="15"/>
      <c r="IS25" s="15"/>
    </row>
    <row r="26" spans="1:253" s="4" customFormat="1" ht="12" customHeight="1">
      <c r="A26" s="41"/>
      <c r="B26" s="39" t="s">
        <v>28</v>
      </c>
      <c r="C26" s="46">
        <v>27</v>
      </c>
      <c r="D26" s="25"/>
      <c r="E26" s="25"/>
      <c r="F26" s="17" t="s">
        <v>2</v>
      </c>
      <c r="G26" s="13"/>
      <c r="IB26" s="13"/>
      <c r="IC26" s="13"/>
      <c r="ID26" s="13"/>
      <c r="IE26" s="13"/>
      <c r="IF26" s="13"/>
      <c r="IG26" s="13"/>
      <c r="IH26" s="13"/>
      <c r="II26" s="13"/>
      <c r="IJ26" s="13"/>
      <c r="IK26" s="13"/>
      <c r="IL26" s="13"/>
      <c r="IM26" s="13"/>
      <c r="IN26" s="13"/>
      <c r="IO26" s="13"/>
      <c r="IP26" s="13"/>
      <c r="IQ26" s="13"/>
      <c r="IR26" s="13"/>
      <c r="IS26" s="13"/>
    </row>
    <row r="27" spans="1:253" s="4" customFormat="1" ht="12" customHeight="1">
      <c r="A27" s="42"/>
      <c r="B27" s="39" t="s">
        <v>29</v>
      </c>
      <c r="C27" s="46">
        <v>37</v>
      </c>
      <c r="D27" s="25"/>
      <c r="E27" s="25"/>
      <c r="F27" s="16" t="s">
        <v>2</v>
      </c>
      <c r="G27" s="15"/>
      <c r="IB27" s="15"/>
      <c r="IC27" s="15"/>
      <c r="ID27" s="15"/>
      <c r="IE27" s="15"/>
      <c r="IF27" s="15"/>
      <c r="IG27" s="15"/>
      <c r="IH27" s="15"/>
      <c r="II27" s="15"/>
      <c r="IJ27" s="15"/>
      <c r="IK27" s="15"/>
      <c r="IL27" s="15"/>
      <c r="IM27" s="15"/>
      <c r="IN27" s="15"/>
      <c r="IO27" s="15"/>
      <c r="IP27" s="15"/>
      <c r="IQ27" s="15"/>
      <c r="IR27" s="15"/>
      <c r="IS27" s="15"/>
    </row>
    <row r="28" spans="1:253" s="4" customFormat="1" ht="12" customHeight="1">
      <c r="A28" s="43" t="s">
        <v>30</v>
      </c>
      <c r="B28" s="43"/>
      <c r="C28" s="47">
        <f>+C14+C23+C22+C15</f>
        <v>24</v>
      </c>
      <c r="D28" s="25"/>
      <c r="E28" s="25"/>
      <c r="F28" s="16" t="s">
        <v>2</v>
      </c>
      <c r="G28" s="15"/>
      <c r="IB28" s="15"/>
      <c r="IC28" s="15"/>
      <c r="ID28" s="15"/>
      <c r="IE28" s="15"/>
      <c r="IF28" s="15"/>
      <c r="IG28" s="15"/>
      <c r="IH28" s="15"/>
      <c r="II28" s="15"/>
      <c r="IJ28" s="15"/>
      <c r="IK28" s="15"/>
      <c r="IL28" s="15"/>
      <c r="IM28" s="15"/>
      <c r="IN28" s="15"/>
      <c r="IO28" s="15"/>
      <c r="IP28" s="15"/>
      <c r="IQ28" s="15"/>
      <c r="IR28" s="15"/>
      <c r="IS28" s="15"/>
    </row>
    <row r="29" spans="1:253" s="4" customFormat="1" ht="12" customHeight="1">
      <c r="A29" s="43" t="s">
        <v>31</v>
      </c>
      <c r="B29" s="43"/>
      <c r="C29" s="47">
        <f>+C5+C6+C7+C9+C10+C11+C13+C16+C18+C19+C21+C24+C26+C27</f>
        <v>643</v>
      </c>
      <c r="D29" s="26"/>
      <c r="E29" s="26"/>
      <c r="F29" s="18" t="s">
        <v>2</v>
      </c>
      <c r="G29" s="19"/>
      <c r="IB29" s="19"/>
      <c r="IC29" s="19"/>
      <c r="ID29" s="19"/>
      <c r="IE29" s="19"/>
      <c r="IF29" s="19"/>
      <c r="IG29" s="19"/>
      <c r="IH29" s="19"/>
      <c r="II29" s="19"/>
      <c r="IJ29" s="19"/>
      <c r="IK29" s="19"/>
      <c r="IL29" s="19"/>
      <c r="IM29" s="19"/>
      <c r="IN29" s="19"/>
      <c r="IO29" s="19"/>
      <c r="IP29" s="19"/>
      <c r="IQ29" s="19"/>
      <c r="IR29" s="19"/>
      <c r="IS29" s="19"/>
    </row>
    <row r="30" spans="1:253" s="4" customFormat="1" ht="12" customHeight="1">
      <c r="A30" s="44" t="s">
        <v>5</v>
      </c>
      <c r="B30" s="44"/>
      <c r="C30" s="48">
        <f>+C4+C8+C12+C17+C20+C25</f>
        <v>667</v>
      </c>
      <c r="D30" s="26"/>
      <c r="E30" s="26"/>
      <c r="F30" s="37"/>
      <c r="G30" s="19"/>
      <c r="IB30" s="19"/>
      <c r="IC30" s="19"/>
      <c r="ID30" s="19"/>
      <c r="IE30" s="19"/>
      <c r="IF30" s="19"/>
      <c r="IG30" s="19"/>
      <c r="IH30" s="19"/>
      <c r="II30" s="19"/>
      <c r="IJ30" s="19"/>
      <c r="IK30" s="19"/>
      <c r="IL30" s="19"/>
      <c r="IM30" s="19"/>
      <c r="IN30" s="19"/>
      <c r="IO30" s="19"/>
      <c r="IP30" s="19"/>
      <c r="IQ30" s="19"/>
      <c r="IR30" s="19"/>
      <c r="IS30" s="19"/>
    </row>
    <row r="31" spans="1:253" s="4" customFormat="1" ht="11.25" customHeight="1">
      <c r="A31" s="29" t="s">
        <v>6</v>
      </c>
      <c r="B31" s="29"/>
      <c r="C31" s="23"/>
      <c r="D31" s="23"/>
      <c r="E31" s="23"/>
      <c r="IB31" s="3"/>
      <c r="IC31" s="3"/>
      <c r="ID31" s="3"/>
      <c r="IE31" s="3"/>
      <c r="IF31" s="3"/>
      <c r="IG31" s="3"/>
      <c r="IH31" s="3"/>
      <c r="II31" s="3"/>
      <c r="IJ31" s="3"/>
      <c r="IK31" s="3"/>
      <c r="IL31" s="3"/>
      <c r="IM31" s="3"/>
      <c r="IN31" s="3"/>
      <c r="IO31" s="3"/>
      <c r="IP31" s="3"/>
      <c r="IQ31" s="3"/>
      <c r="IR31" s="3"/>
      <c r="IS31" s="3"/>
    </row>
    <row r="32" spans="1:253" s="4" customFormat="1" ht="63.75" customHeight="1">
      <c r="A32" s="53" t="s">
        <v>37</v>
      </c>
      <c r="B32" s="53"/>
      <c r="C32" s="53"/>
      <c r="D32" s="35"/>
      <c r="E32" s="20"/>
      <c r="F32" s="20"/>
      <c r="G32" s="20"/>
      <c r="IB32" s="3"/>
      <c r="IC32" s="3"/>
      <c r="ID32" s="3"/>
      <c r="IE32" s="3"/>
      <c r="IF32" s="3"/>
      <c r="IG32" s="3"/>
      <c r="IH32" s="3"/>
      <c r="II32" s="3"/>
      <c r="IJ32" s="3"/>
      <c r="IK32" s="3"/>
      <c r="IL32" s="3"/>
      <c r="IM32" s="3"/>
      <c r="IN32" s="3"/>
      <c r="IO32" s="3"/>
      <c r="IP32" s="3"/>
      <c r="IQ32" s="3"/>
      <c r="IR32" s="3"/>
      <c r="IS32" s="3"/>
    </row>
    <row r="33" spans="1:253" s="4" customFormat="1" ht="11.25" customHeight="1">
      <c r="A33" s="53"/>
      <c r="B33" s="53"/>
      <c r="C33" s="53"/>
      <c r="D33" s="35"/>
      <c r="E33" s="20"/>
      <c r="F33" s="20"/>
      <c r="G33" s="20"/>
      <c r="IB33" s="3"/>
      <c r="IC33" s="3"/>
      <c r="ID33" s="3"/>
      <c r="IE33" s="3"/>
      <c r="IF33" s="3"/>
      <c r="IG33" s="3"/>
      <c r="IH33" s="3"/>
      <c r="II33" s="3"/>
      <c r="IJ33" s="3"/>
      <c r="IK33" s="3"/>
      <c r="IL33" s="3"/>
      <c r="IM33" s="3"/>
      <c r="IN33" s="3"/>
      <c r="IO33" s="3"/>
      <c r="IP33" s="3"/>
      <c r="IQ33" s="3"/>
      <c r="IR33" s="3"/>
      <c r="IS33" s="3"/>
    </row>
    <row r="34" spans="1:253" s="4" customFormat="1" ht="12">
      <c r="A34" s="51" t="s">
        <v>40</v>
      </c>
      <c r="B34" s="34"/>
      <c r="C34" s="23"/>
      <c r="D34" s="23"/>
      <c r="E34" s="23"/>
      <c r="IB34" s="3"/>
      <c r="IC34" s="3"/>
      <c r="ID34" s="3"/>
      <c r="IE34" s="3"/>
      <c r="IF34" s="3"/>
      <c r="IG34" s="3"/>
      <c r="IH34" s="3"/>
      <c r="II34" s="3"/>
      <c r="IJ34" s="3"/>
      <c r="IK34" s="3"/>
      <c r="IL34" s="3"/>
      <c r="IM34" s="3"/>
      <c r="IN34" s="3"/>
      <c r="IO34" s="3"/>
      <c r="IP34" s="3"/>
      <c r="IQ34" s="3"/>
      <c r="IR34" s="3"/>
      <c r="IS34" s="3"/>
    </row>
    <row r="35" spans="1:253" s="4" customFormat="1" ht="12">
      <c r="A35" s="36"/>
      <c r="B35" s="36"/>
      <c r="C35" s="22"/>
      <c r="D35" s="23"/>
      <c r="E35" s="23"/>
      <c r="IB35" s="3"/>
      <c r="IC35" s="3"/>
      <c r="ID35" s="3"/>
      <c r="IE35" s="3"/>
      <c r="IF35" s="3"/>
      <c r="IG35" s="3"/>
      <c r="IH35" s="3"/>
      <c r="II35" s="3"/>
      <c r="IJ35" s="3"/>
      <c r="IK35" s="3"/>
      <c r="IL35" s="3"/>
      <c r="IM35" s="3"/>
      <c r="IN35" s="3"/>
      <c r="IO35" s="3"/>
      <c r="IP35" s="3"/>
      <c r="IQ35" s="3"/>
      <c r="IR35" s="3"/>
      <c r="IS35" s="3"/>
    </row>
    <row r="36" spans="1:253" s="4" customFormat="1" ht="12">
      <c r="A36" s="53"/>
      <c r="B36" s="53"/>
      <c r="C36" s="53"/>
      <c r="D36" s="23"/>
      <c r="E36" s="23"/>
      <c r="IB36" s="3"/>
      <c r="IC36" s="3"/>
      <c r="ID36" s="3"/>
      <c r="IE36" s="3"/>
      <c r="IF36" s="3"/>
      <c r="IG36" s="3"/>
      <c r="IH36" s="3"/>
      <c r="II36" s="3"/>
      <c r="IJ36" s="3"/>
      <c r="IK36" s="3"/>
      <c r="IL36" s="3"/>
      <c r="IM36" s="3"/>
      <c r="IN36" s="3"/>
      <c r="IO36" s="3"/>
      <c r="IP36" s="3"/>
      <c r="IQ36" s="3"/>
      <c r="IR36" s="3"/>
      <c r="IS36" s="3"/>
    </row>
    <row r="37" spans="1:253" s="4" customFormat="1" ht="12">
      <c r="A37" s="32"/>
      <c r="B37" s="32"/>
      <c r="C37" s="23"/>
      <c r="D37" s="23"/>
      <c r="E37" s="23"/>
      <c r="IB37" s="3"/>
      <c r="IC37" s="3"/>
      <c r="ID37" s="3"/>
      <c r="IE37" s="3"/>
      <c r="IF37" s="3"/>
      <c r="IG37" s="3"/>
      <c r="IH37" s="3"/>
      <c r="II37" s="3"/>
      <c r="IJ37" s="3"/>
      <c r="IK37" s="3"/>
      <c r="IL37" s="3"/>
      <c r="IM37" s="3"/>
      <c r="IN37" s="3"/>
      <c r="IO37" s="3"/>
      <c r="IP37" s="3"/>
      <c r="IQ37" s="3"/>
      <c r="IR37" s="3"/>
      <c r="IS37" s="3"/>
    </row>
    <row r="38" spans="1:253" s="4" customFormat="1" ht="12">
      <c r="A38" s="32"/>
      <c r="B38" s="32"/>
      <c r="C38" s="23"/>
      <c r="D38" s="23"/>
      <c r="E38" s="23"/>
      <c r="IB38" s="3"/>
      <c r="IC38" s="3"/>
      <c r="ID38" s="3"/>
      <c r="IE38" s="3"/>
      <c r="IF38" s="3"/>
      <c r="IG38" s="3"/>
      <c r="IH38" s="3"/>
      <c r="II38" s="3"/>
      <c r="IJ38" s="3"/>
      <c r="IK38" s="3"/>
      <c r="IL38" s="3"/>
      <c r="IM38" s="3"/>
      <c r="IN38" s="3"/>
      <c r="IO38" s="3"/>
      <c r="IP38" s="3"/>
      <c r="IQ38" s="3"/>
      <c r="IR38" s="3"/>
      <c r="IS38" s="3"/>
    </row>
    <row r="39" spans="1:253" s="4" customFormat="1" ht="12">
      <c r="A39" s="32"/>
      <c r="B39" s="32"/>
      <c r="C39" s="23"/>
      <c r="D39" s="23"/>
      <c r="E39" s="23"/>
      <c r="IB39" s="3"/>
      <c r="IC39" s="3"/>
      <c r="ID39" s="3"/>
      <c r="IE39" s="3"/>
      <c r="IF39" s="3"/>
      <c r="IG39" s="3"/>
      <c r="IH39" s="3"/>
      <c r="II39" s="3"/>
      <c r="IJ39" s="3"/>
      <c r="IK39" s="3"/>
      <c r="IL39" s="3"/>
      <c r="IM39" s="3"/>
      <c r="IN39" s="3"/>
      <c r="IO39" s="3"/>
      <c r="IP39" s="3"/>
      <c r="IQ39" s="3"/>
      <c r="IR39" s="3"/>
      <c r="IS39" s="3"/>
    </row>
  </sheetData>
  <sheetProtection/>
  <mergeCells count="4">
    <mergeCell ref="A1:C1"/>
    <mergeCell ref="A32:C32"/>
    <mergeCell ref="A33:C33"/>
    <mergeCell ref="A36:C36"/>
  </mergeCells>
  <printOptions/>
  <pageMargins left="0.7480314960629921" right="0.7480314960629921" top="0.984251968503937" bottom="0.984251968503937" header="0.5118110236220472" footer="0.5118110236220472"/>
  <pageSetup fitToHeight="0" fitToWidth="1" horizontalDpi="300" verticalDpi="300" orientation="portrait" paperSize="9" r:id="rId1"/>
  <headerFooter alignWithMargins="0">
    <oddHeader>&amp;R400090.xls</oddHeader>
    <oddFooter>&amp;LComune di Bologna - Dipartimento Programmazione - Settore Statistica</oddFooter>
  </headerFooter>
  <ignoredErrors>
    <ignoredError sqref="C4 C7:C8 C12 C14:C15 C17 C20:C21 C23 C25 C28:C30"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IS39"/>
  <sheetViews>
    <sheetView showZeros="0" zoomScalePageLayoutView="0" workbookViewId="0" topLeftCell="A1">
      <selection activeCell="B11" sqref="B11"/>
    </sheetView>
  </sheetViews>
  <sheetFormatPr defaultColWidth="10.875" defaultRowHeight="12"/>
  <cols>
    <col min="1" max="2" width="20.875" style="1" customWidth="1"/>
    <col min="3" max="3" width="23.75390625" style="2" customWidth="1"/>
    <col min="4" max="4" width="2.875" style="2" customWidth="1"/>
    <col min="5" max="5" width="8.875" style="2" customWidth="1"/>
    <col min="6" max="6" width="0" style="3" hidden="1" customWidth="1"/>
    <col min="7" max="7" width="2.25390625" style="3" customWidth="1"/>
    <col min="8" max="8" width="2.625" style="3" customWidth="1"/>
    <col min="9" max="9" width="4.00390625" style="3" bestFit="1" customWidth="1"/>
    <col min="10" max="10" width="2.625" style="3" bestFit="1" customWidth="1"/>
    <col min="11" max="11" width="4.00390625" style="3" bestFit="1" customWidth="1"/>
    <col min="12" max="12" width="3.625" style="3" bestFit="1" customWidth="1"/>
    <col min="13" max="16384" width="10.875" style="3" customWidth="1"/>
  </cols>
  <sheetData>
    <row r="1" spans="1:5" ht="30" customHeight="1">
      <c r="A1" s="52" t="s">
        <v>35</v>
      </c>
      <c r="B1" s="52"/>
      <c r="C1" s="52"/>
      <c r="D1" s="33"/>
      <c r="E1" s="33"/>
    </row>
    <row r="2" spans="1:253" s="4" customFormat="1" ht="15" customHeight="1">
      <c r="A2" s="21" t="s">
        <v>38</v>
      </c>
      <c r="B2" s="21"/>
      <c r="C2" s="22"/>
      <c r="D2" s="30" t="s">
        <v>8</v>
      </c>
      <c r="H2" s="5"/>
      <c r="I2" s="6"/>
      <c r="J2" s="7"/>
      <c r="K2" s="5"/>
      <c r="IB2" s="5"/>
      <c r="IC2" s="5"/>
      <c r="ID2" s="5"/>
      <c r="IE2" s="5"/>
      <c r="IF2" s="5"/>
      <c r="IG2" s="5"/>
      <c r="IH2" s="5"/>
      <c r="II2" s="5"/>
      <c r="IJ2" s="5"/>
      <c r="IK2" s="5"/>
      <c r="IL2" s="5"/>
      <c r="IM2" s="5"/>
      <c r="IN2" s="5"/>
      <c r="IO2" s="5"/>
      <c r="IP2" s="5"/>
      <c r="IQ2" s="5"/>
      <c r="IR2" s="5"/>
      <c r="IS2" s="5"/>
    </row>
    <row r="3" spans="1:253" s="4" customFormat="1" ht="34.5" customHeight="1">
      <c r="A3" s="50" t="s">
        <v>32</v>
      </c>
      <c r="B3" s="50" t="s">
        <v>33</v>
      </c>
      <c r="C3" s="24" t="s">
        <v>7</v>
      </c>
      <c r="D3" s="22"/>
      <c r="E3" s="31"/>
      <c r="F3" s="8" t="s">
        <v>0</v>
      </c>
      <c r="G3" s="9"/>
      <c r="IB3" s="9"/>
      <c r="IC3" s="9"/>
      <c r="ID3" s="9"/>
      <c r="IE3" s="9"/>
      <c r="IF3" s="9"/>
      <c r="IG3" s="9"/>
      <c r="IH3" s="9"/>
      <c r="II3" s="9"/>
      <c r="IJ3" s="9"/>
      <c r="IK3" s="9"/>
      <c r="IL3" s="9"/>
      <c r="IM3" s="9"/>
      <c r="IN3" s="9"/>
      <c r="IO3" s="9"/>
      <c r="IP3" s="9"/>
      <c r="IQ3" s="9"/>
      <c r="IR3" s="9"/>
      <c r="IS3" s="9"/>
    </row>
    <row r="4" spans="1:253" s="4" customFormat="1" ht="12" customHeight="1">
      <c r="A4" s="38" t="s">
        <v>9</v>
      </c>
      <c r="B4" s="38"/>
      <c r="C4" s="45">
        <f>C5+C6+C7</f>
        <v>41</v>
      </c>
      <c r="D4" s="25"/>
      <c r="E4" s="49"/>
      <c r="F4" s="10"/>
      <c r="G4" s="11"/>
      <c r="IB4" s="11"/>
      <c r="IC4" s="11"/>
      <c r="ID4" s="11"/>
      <c r="IE4" s="11"/>
      <c r="IF4" s="11"/>
      <c r="IG4" s="11"/>
      <c r="IH4" s="11"/>
      <c r="II4" s="11"/>
      <c r="IJ4" s="11"/>
      <c r="IK4" s="11"/>
      <c r="IL4" s="11"/>
      <c r="IM4" s="11"/>
      <c r="IN4" s="11"/>
      <c r="IO4" s="11"/>
      <c r="IP4" s="11"/>
      <c r="IQ4" s="11"/>
      <c r="IR4" s="11"/>
      <c r="IS4" s="11"/>
    </row>
    <row r="5" spans="1:253" s="4" customFormat="1" ht="12" customHeight="1">
      <c r="A5" s="39"/>
      <c r="B5" s="39" t="s">
        <v>10</v>
      </c>
      <c r="C5" s="46">
        <v>20</v>
      </c>
      <c r="D5" s="31"/>
      <c r="E5" s="49"/>
      <c r="F5" s="12" t="s">
        <v>2</v>
      </c>
      <c r="G5" s="13"/>
      <c r="IB5" s="13"/>
      <c r="IC5" s="13"/>
      <c r="ID5" s="13"/>
      <c r="IE5" s="13"/>
      <c r="IF5" s="13"/>
      <c r="IG5" s="13"/>
      <c r="IH5" s="13"/>
      <c r="II5" s="13"/>
      <c r="IJ5" s="13"/>
      <c r="IK5" s="13"/>
      <c r="IL5" s="13"/>
      <c r="IM5" s="13"/>
      <c r="IN5" s="13"/>
      <c r="IO5" s="13"/>
      <c r="IP5" s="13"/>
      <c r="IQ5" s="13"/>
      <c r="IR5" s="13"/>
      <c r="IS5" s="13"/>
    </row>
    <row r="6" spans="1:253" s="4" customFormat="1" ht="12" customHeight="1">
      <c r="A6" s="39"/>
      <c r="B6" s="39" t="s">
        <v>11</v>
      </c>
      <c r="C6" s="46">
        <v>4</v>
      </c>
      <c r="D6" s="25"/>
      <c r="E6" s="49"/>
      <c r="F6" s="14"/>
      <c r="G6" s="15"/>
      <c r="IB6" s="15"/>
      <c r="IC6" s="15"/>
      <c r="ID6" s="15"/>
      <c r="IE6" s="15"/>
      <c r="IF6" s="15"/>
      <c r="IG6" s="15"/>
      <c r="IH6" s="15"/>
      <c r="II6" s="15"/>
      <c r="IJ6" s="15"/>
      <c r="IK6" s="15"/>
      <c r="IL6" s="15"/>
      <c r="IM6" s="15"/>
      <c r="IN6" s="15"/>
      <c r="IO6" s="15"/>
      <c r="IP6" s="15"/>
      <c r="IQ6" s="15"/>
      <c r="IR6" s="15"/>
      <c r="IS6" s="15"/>
    </row>
    <row r="7" spans="1:253" s="4" customFormat="1" ht="12" customHeight="1">
      <c r="A7" s="39"/>
      <c r="B7" s="39" t="s">
        <v>12</v>
      </c>
      <c r="C7" s="46">
        <v>17</v>
      </c>
      <c r="D7" s="27"/>
      <c r="E7" s="49"/>
      <c r="F7" s="14"/>
      <c r="G7" s="15"/>
      <c r="IB7" s="15"/>
      <c r="IC7" s="15"/>
      <c r="ID7" s="15"/>
      <c r="IE7" s="15"/>
      <c r="IF7" s="15"/>
      <c r="IG7" s="15"/>
      <c r="IH7" s="15"/>
      <c r="II7" s="15"/>
      <c r="IJ7" s="15"/>
      <c r="IK7" s="15"/>
      <c r="IL7" s="15"/>
      <c r="IM7" s="15"/>
      <c r="IN7" s="15"/>
      <c r="IO7" s="15"/>
      <c r="IP7" s="15"/>
      <c r="IQ7" s="15"/>
      <c r="IR7" s="15"/>
      <c r="IS7" s="15"/>
    </row>
    <row r="8" spans="1:253" s="4" customFormat="1" ht="12" customHeight="1">
      <c r="A8" s="40" t="s">
        <v>1</v>
      </c>
      <c r="B8" s="40"/>
      <c r="C8" s="45">
        <f>C9+C10+C11</f>
        <v>84</v>
      </c>
      <c r="D8" s="27"/>
      <c r="E8" s="49"/>
      <c r="F8" s="16" t="s">
        <v>2</v>
      </c>
      <c r="G8" s="15"/>
      <c r="IB8" s="15"/>
      <c r="IC8" s="15"/>
      <c r="ID8" s="15"/>
      <c r="IE8" s="15"/>
      <c r="IF8" s="15"/>
      <c r="IG8" s="15"/>
      <c r="IH8" s="15"/>
      <c r="II8" s="15"/>
      <c r="IJ8" s="15"/>
      <c r="IK8" s="15"/>
      <c r="IL8" s="15"/>
      <c r="IM8" s="15"/>
      <c r="IN8" s="15"/>
      <c r="IO8" s="15"/>
      <c r="IP8" s="15"/>
      <c r="IQ8" s="15"/>
      <c r="IR8" s="15"/>
      <c r="IS8" s="15"/>
    </row>
    <row r="9" spans="1:253" s="4" customFormat="1" ht="12" customHeight="1">
      <c r="A9" s="41"/>
      <c r="B9" s="39" t="s">
        <v>13</v>
      </c>
      <c r="C9" s="46">
        <v>27</v>
      </c>
      <c r="D9" s="27"/>
      <c r="E9" s="49"/>
      <c r="F9" s="17" t="s">
        <v>2</v>
      </c>
      <c r="G9" s="13"/>
      <c r="IB9" s="13"/>
      <c r="IC9" s="13"/>
      <c r="ID9" s="13"/>
      <c r="IE9" s="13"/>
      <c r="IF9" s="13"/>
      <c r="IG9" s="13"/>
      <c r="IH9" s="13"/>
      <c r="II9" s="13"/>
      <c r="IJ9" s="13"/>
      <c r="IK9" s="13"/>
      <c r="IL9" s="13"/>
      <c r="IM9" s="13"/>
      <c r="IN9" s="13"/>
      <c r="IO9" s="13"/>
      <c r="IP9" s="13"/>
      <c r="IQ9" s="13"/>
      <c r="IR9" s="13"/>
      <c r="IS9" s="13"/>
    </row>
    <row r="10" spans="1:253" s="4" customFormat="1" ht="12" customHeight="1">
      <c r="A10" s="42"/>
      <c r="B10" s="39" t="s">
        <v>14</v>
      </c>
      <c r="C10" s="46">
        <v>15</v>
      </c>
      <c r="D10" s="28"/>
      <c r="E10" s="49"/>
      <c r="F10" s="16"/>
      <c r="G10" s="15"/>
      <c r="IB10" s="15"/>
      <c r="IC10" s="15"/>
      <c r="ID10" s="15"/>
      <c r="IE10" s="15"/>
      <c r="IF10" s="15"/>
      <c r="IG10" s="15"/>
      <c r="IH10" s="15"/>
      <c r="II10" s="15"/>
      <c r="IJ10" s="15"/>
      <c r="IK10" s="15"/>
      <c r="IL10" s="15"/>
      <c r="IM10" s="15"/>
      <c r="IN10" s="15"/>
      <c r="IO10" s="15"/>
      <c r="IP10" s="15"/>
      <c r="IQ10" s="15"/>
      <c r="IR10" s="15"/>
      <c r="IS10" s="15"/>
    </row>
    <row r="11" spans="1:253" s="4" customFormat="1" ht="12" customHeight="1">
      <c r="A11" s="42"/>
      <c r="B11" s="39" t="s">
        <v>15</v>
      </c>
      <c r="C11" s="46">
        <v>42</v>
      </c>
      <c r="D11" s="25"/>
      <c r="E11" s="49"/>
      <c r="F11" s="16" t="s">
        <v>2</v>
      </c>
      <c r="G11" s="15"/>
      <c r="IB11" s="15"/>
      <c r="IC11" s="15"/>
      <c r="ID11" s="15"/>
      <c r="IE11" s="15"/>
      <c r="IF11" s="15"/>
      <c r="IG11" s="15"/>
      <c r="IH11" s="15"/>
      <c r="II11" s="15"/>
      <c r="IJ11" s="15"/>
      <c r="IK11" s="15"/>
      <c r="IL11" s="15"/>
      <c r="IM11" s="15"/>
      <c r="IN11" s="15"/>
      <c r="IO11" s="15"/>
      <c r="IP11" s="15"/>
      <c r="IQ11" s="15"/>
      <c r="IR11" s="15"/>
      <c r="IS11" s="15"/>
    </row>
    <row r="12" spans="1:253" s="4" customFormat="1" ht="12" customHeight="1">
      <c r="A12" s="40" t="s">
        <v>16</v>
      </c>
      <c r="B12" s="40"/>
      <c r="C12" s="45">
        <f>C13+C14+C15+C16</f>
        <v>173</v>
      </c>
      <c r="D12" s="25"/>
      <c r="E12" s="25"/>
      <c r="F12" s="17" t="s">
        <v>2</v>
      </c>
      <c r="G12" s="13"/>
      <c r="IB12" s="13"/>
      <c r="IC12" s="13"/>
      <c r="ID12" s="13"/>
      <c r="IE12" s="13"/>
      <c r="IF12" s="13"/>
      <c r="IG12" s="13"/>
      <c r="IH12" s="13"/>
      <c r="II12" s="13"/>
      <c r="IJ12" s="13"/>
      <c r="IK12" s="13"/>
      <c r="IL12" s="13"/>
      <c r="IM12" s="13"/>
      <c r="IN12" s="13"/>
      <c r="IO12" s="13"/>
      <c r="IP12" s="13"/>
      <c r="IQ12" s="13"/>
      <c r="IR12" s="13"/>
      <c r="IS12" s="13"/>
    </row>
    <row r="13" spans="1:253" s="4" customFormat="1" ht="12" customHeight="1">
      <c r="A13" s="42"/>
      <c r="B13" s="39" t="s">
        <v>17</v>
      </c>
      <c r="C13" s="46">
        <v>108</v>
      </c>
      <c r="D13" s="25"/>
      <c r="E13" s="25"/>
      <c r="F13" s="16"/>
      <c r="G13" s="15"/>
      <c r="IB13" s="15"/>
      <c r="IC13" s="15"/>
      <c r="ID13" s="15"/>
      <c r="IE13" s="15"/>
      <c r="IF13" s="15"/>
      <c r="IG13" s="15"/>
      <c r="IH13" s="15"/>
      <c r="II13" s="15"/>
      <c r="IJ13" s="15"/>
      <c r="IK13" s="15"/>
      <c r="IL13" s="15"/>
      <c r="IM13" s="15"/>
      <c r="IN13" s="15"/>
      <c r="IO13" s="15"/>
      <c r="IP13" s="15"/>
      <c r="IQ13" s="15"/>
      <c r="IR13" s="15"/>
      <c r="IS13" s="15"/>
    </row>
    <row r="14" spans="1:253" s="4" customFormat="1" ht="12" customHeight="1">
      <c r="A14" s="42"/>
      <c r="B14" s="39" t="s">
        <v>18</v>
      </c>
      <c r="C14" s="46">
        <v>0</v>
      </c>
      <c r="D14" s="25"/>
      <c r="E14" s="25"/>
      <c r="F14" s="16" t="s">
        <v>2</v>
      </c>
      <c r="G14" s="15"/>
      <c r="IB14" s="15"/>
      <c r="IC14" s="15"/>
      <c r="ID14" s="15"/>
      <c r="IE14" s="15"/>
      <c r="IF14" s="15"/>
      <c r="IG14" s="15"/>
      <c r="IH14" s="15"/>
      <c r="II14" s="15"/>
      <c r="IJ14" s="15"/>
      <c r="IK14" s="15"/>
      <c r="IL14" s="15"/>
      <c r="IM14" s="15"/>
      <c r="IN14" s="15"/>
      <c r="IO14" s="15"/>
      <c r="IP14" s="15"/>
      <c r="IQ14" s="15"/>
      <c r="IR14" s="15"/>
      <c r="IS14" s="15"/>
    </row>
    <row r="15" spans="1:253" s="4" customFormat="1" ht="12" customHeight="1">
      <c r="A15" s="41"/>
      <c r="B15" s="39" t="s">
        <v>19</v>
      </c>
      <c r="C15" s="46">
        <v>0</v>
      </c>
      <c r="D15" s="25"/>
      <c r="E15" s="25"/>
      <c r="F15" s="16"/>
      <c r="G15" s="13"/>
      <c r="IB15" s="13"/>
      <c r="IC15" s="13"/>
      <c r="ID15" s="13"/>
      <c r="IE15" s="13"/>
      <c r="IF15" s="13"/>
      <c r="IG15" s="13"/>
      <c r="IH15" s="13"/>
      <c r="II15" s="13"/>
      <c r="IJ15" s="13"/>
      <c r="IK15" s="13"/>
      <c r="IL15" s="13"/>
      <c r="IM15" s="13"/>
      <c r="IN15" s="13"/>
      <c r="IO15" s="13"/>
      <c r="IP15" s="13"/>
      <c r="IQ15" s="13"/>
      <c r="IR15" s="13"/>
      <c r="IS15" s="13"/>
    </row>
    <row r="16" spans="1:253" s="4" customFormat="1" ht="12" customHeight="1">
      <c r="A16" s="41"/>
      <c r="B16" s="39" t="s">
        <v>20</v>
      </c>
      <c r="C16" s="46">
        <v>65</v>
      </c>
      <c r="D16" s="25"/>
      <c r="E16" s="25"/>
      <c r="F16" s="17" t="s">
        <v>2</v>
      </c>
      <c r="G16" s="13"/>
      <c r="IB16" s="13"/>
      <c r="IC16" s="13"/>
      <c r="ID16" s="13"/>
      <c r="IE16" s="13"/>
      <c r="IF16" s="13"/>
      <c r="IG16" s="13"/>
      <c r="IH16" s="13"/>
      <c r="II16" s="13"/>
      <c r="IJ16" s="13"/>
      <c r="IK16" s="13"/>
      <c r="IL16" s="13"/>
      <c r="IM16" s="13"/>
      <c r="IN16" s="13"/>
      <c r="IO16" s="13"/>
      <c r="IP16" s="13"/>
      <c r="IQ16" s="13"/>
      <c r="IR16" s="13"/>
      <c r="IS16" s="13"/>
    </row>
    <row r="17" spans="1:253" s="4" customFormat="1" ht="12" customHeight="1">
      <c r="A17" s="38" t="s">
        <v>21</v>
      </c>
      <c r="B17" s="38"/>
      <c r="C17" s="45">
        <f>C18+C19</f>
        <v>108</v>
      </c>
      <c r="D17" s="25"/>
      <c r="E17" s="25"/>
      <c r="F17" s="16"/>
      <c r="G17" s="15"/>
      <c r="IB17" s="15"/>
      <c r="IC17" s="15"/>
      <c r="ID17" s="15"/>
      <c r="IE17" s="15"/>
      <c r="IF17" s="15"/>
      <c r="IG17" s="15"/>
      <c r="IH17" s="15"/>
      <c r="II17" s="15"/>
      <c r="IJ17" s="15"/>
      <c r="IK17" s="15"/>
      <c r="IL17" s="15"/>
      <c r="IM17" s="15"/>
      <c r="IN17" s="15"/>
      <c r="IO17" s="15"/>
      <c r="IP17" s="15"/>
      <c r="IQ17" s="15"/>
      <c r="IR17" s="15"/>
      <c r="IS17" s="15"/>
    </row>
    <row r="18" spans="1:253" s="4" customFormat="1" ht="12" customHeight="1">
      <c r="A18" s="42"/>
      <c r="B18" s="39" t="s">
        <v>22</v>
      </c>
      <c r="C18" s="46">
        <v>34</v>
      </c>
      <c r="D18" s="25"/>
      <c r="E18" s="25"/>
      <c r="F18" s="16"/>
      <c r="G18" s="15"/>
      <c r="IB18" s="15"/>
      <c r="IC18" s="15"/>
      <c r="ID18" s="15"/>
      <c r="IE18" s="15"/>
      <c r="IF18" s="15"/>
      <c r="IG18" s="15"/>
      <c r="IH18" s="15"/>
      <c r="II18" s="15"/>
      <c r="IJ18" s="15"/>
      <c r="IK18" s="15"/>
      <c r="IL18" s="15"/>
      <c r="IM18" s="15"/>
      <c r="IN18" s="15"/>
      <c r="IO18" s="15"/>
      <c r="IP18" s="15"/>
      <c r="IQ18" s="15"/>
      <c r="IR18" s="15"/>
      <c r="IS18" s="15"/>
    </row>
    <row r="19" spans="1:253" s="4" customFormat="1" ht="12" customHeight="1">
      <c r="A19" s="42"/>
      <c r="B19" s="39" t="s">
        <v>23</v>
      </c>
      <c r="C19" s="46">
        <v>74</v>
      </c>
      <c r="D19" s="25"/>
      <c r="E19" s="25"/>
      <c r="F19" s="16" t="s">
        <v>2</v>
      </c>
      <c r="G19" s="15"/>
      <c r="IB19" s="15"/>
      <c r="IC19" s="15"/>
      <c r="ID19" s="15"/>
      <c r="IE19" s="15"/>
      <c r="IF19" s="15"/>
      <c r="IG19" s="15"/>
      <c r="IH19" s="15"/>
      <c r="II19" s="15"/>
      <c r="IJ19" s="15"/>
      <c r="IK19" s="15"/>
      <c r="IL19" s="15"/>
      <c r="IM19" s="15"/>
      <c r="IN19" s="15"/>
      <c r="IO19" s="15"/>
      <c r="IP19" s="15"/>
      <c r="IQ19" s="15"/>
      <c r="IR19" s="15"/>
      <c r="IS19" s="15"/>
    </row>
    <row r="20" spans="1:253" s="4" customFormat="1" ht="12" customHeight="1">
      <c r="A20" s="40" t="s">
        <v>3</v>
      </c>
      <c r="B20" s="40"/>
      <c r="C20" s="45">
        <f>C21+C22+C23+C24</f>
        <v>83</v>
      </c>
      <c r="D20" s="25"/>
      <c r="E20" s="25"/>
      <c r="F20" s="17" t="s">
        <v>2</v>
      </c>
      <c r="G20" s="13"/>
      <c r="IB20" s="13"/>
      <c r="IC20" s="13"/>
      <c r="ID20" s="13"/>
      <c r="IE20" s="13"/>
      <c r="IF20" s="13"/>
      <c r="IG20" s="13"/>
      <c r="IH20" s="13"/>
      <c r="II20" s="13"/>
      <c r="IJ20" s="13"/>
      <c r="IK20" s="13"/>
      <c r="IL20" s="13"/>
      <c r="IM20" s="13"/>
      <c r="IN20" s="13"/>
      <c r="IO20" s="13"/>
      <c r="IP20" s="13"/>
      <c r="IQ20" s="13"/>
      <c r="IR20" s="13"/>
      <c r="IS20" s="13"/>
    </row>
    <row r="21" spans="1:253" s="4" customFormat="1" ht="12" customHeight="1">
      <c r="A21" s="42"/>
      <c r="B21" s="39" t="s">
        <v>24</v>
      </c>
      <c r="C21" s="46">
        <v>0</v>
      </c>
      <c r="D21" s="25"/>
      <c r="E21" s="25"/>
      <c r="F21" s="16"/>
      <c r="G21" s="15"/>
      <c r="IB21" s="15"/>
      <c r="IC21" s="15"/>
      <c r="ID21" s="15"/>
      <c r="IE21" s="15"/>
      <c r="IF21" s="15"/>
      <c r="IG21" s="15"/>
      <c r="IH21" s="15"/>
      <c r="II21" s="15"/>
      <c r="IJ21" s="15"/>
      <c r="IK21" s="15"/>
      <c r="IL21" s="15"/>
      <c r="IM21" s="15"/>
      <c r="IN21" s="15"/>
      <c r="IO21" s="15"/>
      <c r="IP21" s="15"/>
      <c r="IQ21" s="15"/>
      <c r="IR21" s="15"/>
      <c r="IS21" s="15"/>
    </row>
    <row r="22" spans="1:253" s="4" customFormat="1" ht="12" customHeight="1">
      <c r="A22" s="42"/>
      <c r="B22" s="39" t="s">
        <v>25</v>
      </c>
      <c r="C22" s="46">
        <v>21</v>
      </c>
      <c r="D22" s="25"/>
      <c r="E22" s="25"/>
      <c r="F22" s="16" t="s">
        <v>2</v>
      </c>
      <c r="G22" s="15"/>
      <c r="IB22" s="15"/>
      <c r="IC22" s="15"/>
      <c r="ID22" s="15"/>
      <c r="IE22" s="15"/>
      <c r="IF22" s="15"/>
      <c r="IG22" s="15"/>
      <c r="IH22" s="15"/>
      <c r="II22" s="15"/>
      <c r="IJ22" s="15"/>
      <c r="IK22" s="15"/>
      <c r="IL22" s="15"/>
      <c r="IM22" s="15"/>
      <c r="IN22" s="15"/>
      <c r="IO22" s="15"/>
      <c r="IP22" s="15"/>
      <c r="IQ22" s="15"/>
      <c r="IR22" s="15"/>
      <c r="IS22" s="15"/>
    </row>
    <row r="23" spans="1:253" s="4" customFormat="1" ht="12" customHeight="1">
      <c r="A23" s="41"/>
      <c r="B23" s="39" t="s">
        <v>26</v>
      </c>
      <c r="C23" s="46">
        <v>0</v>
      </c>
      <c r="D23" s="25"/>
      <c r="E23" s="25"/>
      <c r="F23" s="17" t="s">
        <v>2</v>
      </c>
      <c r="G23" s="13"/>
      <c r="IB23" s="13"/>
      <c r="IC23" s="13"/>
      <c r="ID23" s="13"/>
      <c r="IE23" s="13"/>
      <c r="IF23" s="13"/>
      <c r="IG23" s="13"/>
      <c r="IH23" s="13"/>
      <c r="II23" s="13"/>
      <c r="IJ23" s="13"/>
      <c r="IK23" s="13"/>
      <c r="IL23" s="13"/>
      <c r="IM23" s="13"/>
      <c r="IN23" s="13"/>
      <c r="IO23" s="13"/>
      <c r="IP23" s="13"/>
      <c r="IQ23" s="13"/>
      <c r="IR23" s="13"/>
      <c r="IS23" s="13"/>
    </row>
    <row r="24" spans="1:253" s="4" customFormat="1" ht="12" customHeight="1">
      <c r="A24" s="42"/>
      <c r="B24" s="39" t="s">
        <v>27</v>
      </c>
      <c r="C24" s="46">
        <v>62</v>
      </c>
      <c r="D24" s="25"/>
      <c r="E24" s="25"/>
      <c r="F24" s="16" t="s">
        <v>2</v>
      </c>
      <c r="G24" s="15"/>
      <c r="IB24" s="15"/>
      <c r="IC24" s="15"/>
      <c r="ID24" s="15"/>
      <c r="IE24" s="15"/>
      <c r="IF24" s="15"/>
      <c r="IG24" s="15"/>
      <c r="IH24" s="15"/>
      <c r="II24" s="15"/>
      <c r="IJ24" s="15"/>
      <c r="IK24" s="15"/>
      <c r="IL24" s="15"/>
      <c r="IM24" s="15"/>
      <c r="IN24" s="15"/>
      <c r="IO24" s="15"/>
      <c r="IP24" s="15"/>
      <c r="IQ24" s="15"/>
      <c r="IR24" s="15"/>
      <c r="IS24" s="15"/>
    </row>
    <row r="25" spans="1:253" s="4" customFormat="1" ht="12" customHeight="1">
      <c r="A25" s="40" t="s">
        <v>4</v>
      </c>
      <c r="B25" s="40"/>
      <c r="C25" s="45">
        <f>C26+C27</f>
        <v>50</v>
      </c>
      <c r="D25" s="25"/>
      <c r="E25" s="25"/>
      <c r="F25" s="16"/>
      <c r="G25" s="15"/>
      <c r="IB25" s="15"/>
      <c r="IC25" s="15"/>
      <c r="ID25" s="15"/>
      <c r="IE25" s="15"/>
      <c r="IF25" s="15"/>
      <c r="IG25" s="15"/>
      <c r="IH25" s="15"/>
      <c r="II25" s="15"/>
      <c r="IJ25" s="15"/>
      <c r="IK25" s="15"/>
      <c r="IL25" s="15"/>
      <c r="IM25" s="15"/>
      <c r="IN25" s="15"/>
      <c r="IO25" s="15"/>
      <c r="IP25" s="15"/>
      <c r="IQ25" s="15"/>
      <c r="IR25" s="15"/>
      <c r="IS25" s="15"/>
    </row>
    <row r="26" spans="1:253" s="4" customFormat="1" ht="12" customHeight="1">
      <c r="A26" s="41"/>
      <c r="B26" s="39" t="s">
        <v>28</v>
      </c>
      <c r="C26" s="46">
        <v>17</v>
      </c>
      <c r="D26" s="25"/>
      <c r="E26" s="25"/>
      <c r="F26" s="17" t="s">
        <v>2</v>
      </c>
      <c r="G26" s="13"/>
      <c r="IB26" s="13"/>
      <c r="IC26" s="13"/>
      <c r="ID26" s="13"/>
      <c r="IE26" s="13"/>
      <c r="IF26" s="13"/>
      <c r="IG26" s="13"/>
      <c r="IH26" s="13"/>
      <c r="II26" s="13"/>
      <c r="IJ26" s="13"/>
      <c r="IK26" s="13"/>
      <c r="IL26" s="13"/>
      <c r="IM26" s="13"/>
      <c r="IN26" s="13"/>
      <c r="IO26" s="13"/>
      <c r="IP26" s="13"/>
      <c r="IQ26" s="13"/>
      <c r="IR26" s="13"/>
      <c r="IS26" s="13"/>
    </row>
    <row r="27" spans="1:253" s="4" customFormat="1" ht="12" customHeight="1">
      <c r="A27" s="42"/>
      <c r="B27" s="39" t="s">
        <v>29</v>
      </c>
      <c r="C27" s="46">
        <v>33</v>
      </c>
      <c r="D27" s="25"/>
      <c r="E27" s="25"/>
      <c r="F27" s="16" t="s">
        <v>2</v>
      </c>
      <c r="G27" s="15"/>
      <c r="IB27" s="15"/>
      <c r="IC27" s="15"/>
      <c r="ID27" s="15"/>
      <c r="IE27" s="15"/>
      <c r="IF27" s="15"/>
      <c r="IG27" s="15"/>
      <c r="IH27" s="15"/>
      <c r="II27" s="15"/>
      <c r="IJ27" s="15"/>
      <c r="IK27" s="15"/>
      <c r="IL27" s="15"/>
      <c r="IM27" s="15"/>
      <c r="IN27" s="15"/>
      <c r="IO27" s="15"/>
      <c r="IP27" s="15"/>
      <c r="IQ27" s="15"/>
      <c r="IR27" s="15"/>
      <c r="IS27" s="15"/>
    </row>
    <row r="28" spans="1:253" s="4" customFormat="1" ht="12" customHeight="1">
      <c r="A28" s="43" t="s">
        <v>30</v>
      </c>
      <c r="B28" s="43"/>
      <c r="C28" s="47">
        <f>+C14+C23+C22+C15</f>
        <v>21</v>
      </c>
      <c r="D28" s="25"/>
      <c r="E28" s="25"/>
      <c r="F28" s="16" t="s">
        <v>2</v>
      </c>
      <c r="G28" s="15"/>
      <c r="IB28" s="15"/>
      <c r="IC28" s="15"/>
      <c r="ID28" s="15"/>
      <c r="IE28" s="15"/>
      <c r="IF28" s="15"/>
      <c r="IG28" s="15"/>
      <c r="IH28" s="15"/>
      <c r="II28" s="15"/>
      <c r="IJ28" s="15"/>
      <c r="IK28" s="15"/>
      <c r="IL28" s="15"/>
      <c r="IM28" s="15"/>
      <c r="IN28" s="15"/>
      <c r="IO28" s="15"/>
      <c r="IP28" s="15"/>
      <c r="IQ28" s="15"/>
      <c r="IR28" s="15"/>
      <c r="IS28" s="15"/>
    </row>
    <row r="29" spans="1:253" s="4" customFormat="1" ht="12" customHeight="1">
      <c r="A29" s="43" t="s">
        <v>31</v>
      </c>
      <c r="B29" s="43"/>
      <c r="C29" s="47">
        <f>+C5+C6+C7+C9+C10+C11+C13+C16+C18+C19+C21+C24+C26+C27</f>
        <v>518</v>
      </c>
      <c r="D29" s="26"/>
      <c r="E29" s="26"/>
      <c r="F29" s="18" t="s">
        <v>2</v>
      </c>
      <c r="G29" s="19"/>
      <c r="IB29" s="19"/>
      <c r="IC29" s="19"/>
      <c r="ID29" s="19"/>
      <c r="IE29" s="19"/>
      <c r="IF29" s="19"/>
      <c r="IG29" s="19"/>
      <c r="IH29" s="19"/>
      <c r="II29" s="19"/>
      <c r="IJ29" s="19"/>
      <c r="IK29" s="19"/>
      <c r="IL29" s="19"/>
      <c r="IM29" s="19"/>
      <c r="IN29" s="19"/>
      <c r="IO29" s="19"/>
      <c r="IP29" s="19"/>
      <c r="IQ29" s="19"/>
      <c r="IR29" s="19"/>
      <c r="IS29" s="19"/>
    </row>
    <row r="30" spans="1:253" s="4" customFormat="1" ht="12" customHeight="1">
      <c r="A30" s="44" t="s">
        <v>5</v>
      </c>
      <c r="B30" s="44"/>
      <c r="C30" s="48">
        <f>+C4+C8+C12+C17+C20+C25</f>
        <v>539</v>
      </c>
      <c r="D30" s="26"/>
      <c r="E30" s="26"/>
      <c r="F30" s="37"/>
      <c r="G30" s="19"/>
      <c r="IB30" s="19"/>
      <c r="IC30" s="19"/>
      <c r="ID30" s="19"/>
      <c r="IE30" s="19"/>
      <c r="IF30" s="19"/>
      <c r="IG30" s="19"/>
      <c r="IH30" s="19"/>
      <c r="II30" s="19"/>
      <c r="IJ30" s="19"/>
      <c r="IK30" s="19"/>
      <c r="IL30" s="19"/>
      <c r="IM30" s="19"/>
      <c r="IN30" s="19"/>
      <c r="IO30" s="19"/>
      <c r="IP30" s="19"/>
      <c r="IQ30" s="19"/>
      <c r="IR30" s="19"/>
      <c r="IS30" s="19"/>
    </row>
    <row r="31" spans="1:253" s="4" customFormat="1" ht="11.25" customHeight="1">
      <c r="A31" s="29" t="s">
        <v>6</v>
      </c>
      <c r="B31" s="29"/>
      <c r="C31" s="23"/>
      <c r="D31" s="23"/>
      <c r="E31" s="23"/>
      <c r="IB31" s="3"/>
      <c r="IC31" s="3"/>
      <c r="ID31" s="3"/>
      <c r="IE31" s="3"/>
      <c r="IF31" s="3"/>
      <c r="IG31" s="3"/>
      <c r="IH31" s="3"/>
      <c r="II31" s="3"/>
      <c r="IJ31" s="3"/>
      <c r="IK31" s="3"/>
      <c r="IL31" s="3"/>
      <c r="IM31" s="3"/>
      <c r="IN31" s="3"/>
      <c r="IO31" s="3"/>
      <c r="IP31" s="3"/>
      <c r="IQ31" s="3"/>
      <c r="IR31" s="3"/>
      <c r="IS31" s="3"/>
    </row>
    <row r="32" spans="1:253" s="4" customFormat="1" ht="63.75" customHeight="1">
      <c r="A32" s="53" t="s">
        <v>37</v>
      </c>
      <c r="B32" s="53"/>
      <c r="C32" s="53"/>
      <c r="D32" s="35"/>
      <c r="E32" s="20"/>
      <c r="F32" s="20"/>
      <c r="G32" s="20"/>
      <c r="IB32" s="3"/>
      <c r="IC32" s="3"/>
      <c r="ID32" s="3"/>
      <c r="IE32" s="3"/>
      <c r="IF32" s="3"/>
      <c r="IG32" s="3"/>
      <c r="IH32" s="3"/>
      <c r="II32" s="3"/>
      <c r="IJ32" s="3"/>
      <c r="IK32" s="3"/>
      <c r="IL32" s="3"/>
      <c r="IM32" s="3"/>
      <c r="IN32" s="3"/>
      <c r="IO32" s="3"/>
      <c r="IP32" s="3"/>
      <c r="IQ32" s="3"/>
      <c r="IR32" s="3"/>
      <c r="IS32" s="3"/>
    </row>
    <row r="33" spans="1:253" s="4" customFormat="1" ht="11.25" customHeight="1">
      <c r="A33" s="53"/>
      <c r="B33" s="53"/>
      <c r="C33" s="53"/>
      <c r="D33" s="35"/>
      <c r="E33" s="20"/>
      <c r="F33" s="20"/>
      <c r="G33" s="20"/>
      <c r="IB33" s="3"/>
      <c r="IC33" s="3"/>
      <c r="ID33" s="3"/>
      <c r="IE33" s="3"/>
      <c r="IF33" s="3"/>
      <c r="IG33" s="3"/>
      <c r="IH33" s="3"/>
      <c r="II33" s="3"/>
      <c r="IJ33" s="3"/>
      <c r="IK33" s="3"/>
      <c r="IL33" s="3"/>
      <c r="IM33" s="3"/>
      <c r="IN33" s="3"/>
      <c r="IO33" s="3"/>
      <c r="IP33" s="3"/>
      <c r="IQ33" s="3"/>
      <c r="IR33" s="3"/>
      <c r="IS33" s="3"/>
    </row>
    <row r="34" spans="1:253" s="4" customFormat="1" ht="12">
      <c r="A34" s="34"/>
      <c r="B34" s="34"/>
      <c r="C34" s="23"/>
      <c r="D34" s="23"/>
      <c r="E34" s="23"/>
      <c r="IB34" s="3"/>
      <c r="IC34" s="3"/>
      <c r="ID34" s="3"/>
      <c r="IE34" s="3"/>
      <c r="IF34" s="3"/>
      <c r="IG34" s="3"/>
      <c r="IH34" s="3"/>
      <c r="II34" s="3"/>
      <c r="IJ34" s="3"/>
      <c r="IK34" s="3"/>
      <c r="IL34" s="3"/>
      <c r="IM34" s="3"/>
      <c r="IN34" s="3"/>
      <c r="IO34" s="3"/>
      <c r="IP34" s="3"/>
      <c r="IQ34" s="3"/>
      <c r="IR34" s="3"/>
      <c r="IS34" s="3"/>
    </row>
    <row r="35" spans="1:253" s="4" customFormat="1" ht="12">
      <c r="A35" s="36"/>
      <c r="B35" s="36"/>
      <c r="C35" s="22"/>
      <c r="D35" s="23"/>
      <c r="E35" s="23"/>
      <c r="IB35" s="3"/>
      <c r="IC35" s="3"/>
      <c r="ID35" s="3"/>
      <c r="IE35" s="3"/>
      <c r="IF35" s="3"/>
      <c r="IG35" s="3"/>
      <c r="IH35" s="3"/>
      <c r="II35" s="3"/>
      <c r="IJ35" s="3"/>
      <c r="IK35" s="3"/>
      <c r="IL35" s="3"/>
      <c r="IM35" s="3"/>
      <c r="IN35" s="3"/>
      <c r="IO35" s="3"/>
      <c r="IP35" s="3"/>
      <c r="IQ35" s="3"/>
      <c r="IR35" s="3"/>
      <c r="IS35" s="3"/>
    </row>
    <row r="36" spans="1:253" s="4" customFormat="1" ht="12">
      <c r="A36" s="53"/>
      <c r="B36" s="53"/>
      <c r="C36" s="53"/>
      <c r="D36" s="23"/>
      <c r="E36" s="23"/>
      <c r="IB36" s="3"/>
      <c r="IC36" s="3"/>
      <c r="ID36" s="3"/>
      <c r="IE36" s="3"/>
      <c r="IF36" s="3"/>
      <c r="IG36" s="3"/>
      <c r="IH36" s="3"/>
      <c r="II36" s="3"/>
      <c r="IJ36" s="3"/>
      <c r="IK36" s="3"/>
      <c r="IL36" s="3"/>
      <c r="IM36" s="3"/>
      <c r="IN36" s="3"/>
      <c r="IO36" s="3"/>
      <c r="IP36" s="3"/>
      <c r="IQ36" s="3"/>
      <c r="IR36" s="3"/>
      <c r="IS36" s="3"/>
    </row>
    <row r="37" spans="1:253" s="4" customFormat="1" ht="12">
      <c r="A37" s="32"/>
      <c r="B37" s="32"/>
      <c r="C37" s="23"/>
      <c r="D37" s="23"/>
      <c r="E37" s="23"/>
      <c r="IB37" s="3"/>
      <c r="IC37" s="3"/>
      <c r="ID37" s="3"/>
      <c r="IE37" s="3"/>
      <c r="IF37" s="3"/>
      <c r="IG37" s="3"/>
      <c r="IH37" s="3"/>
      <c r="II37" s="3"/>
      <c r="IJ37" s="3"/>
      <c r="IK37" s="3"/>
      <c r="IL37" s="3"/>
      <c r="IM37" s="3"/>
      <c r="IN37" s="3"/>
      <c r="IO37" s="3"/>
      <c r="IP37" s="3"/>
      <c r="IQ37" s="3"/>
      <c r="IR37" s="3"/>
      <c r="IS37" s="3"/>
    </row>
    <row r="38" spans="1:253" s="4" customFormat="1" ht="12">
      <c r="A38" s="32"/>
      <c r="B38" s="32"/>
      <c r="C38" s="23"/>
      <c r="D38" s="23"/>
      <c r="E38" s="23"/>
      <c r="IB38" s="3"/>
      <c r="IC38" s="3"/>
      <c r="ID38" s="3"/>
      <c r="IE38" s="3"/>
      <c r="IF38" s="3"/>
      <c r="IG38" s="3"/>
      <c r="IH38" s="3"/>
      <c r="II38" s="3"/>
      <c r="IJ38" s="3"/>
      <c r="IK38" s="3"/>
      <c r="IL38" s="3"/>
      <c r="IM38" s="3"/>
      <c r="IN38" s="3"/>
      <c r="IO38" s="3"/>
      <c r="IP38" s="3"/>
      <c r="IQ38" s="3"/>
      <c r="IR38" s="3"/>
      <c r="IS38" s="3"/>
    </row>
    <row r="39" spans="1:253" s="4" customFormat="1" ht="12">
      <c r="A39" s="32"/>
      <c r="B39" s="32"/>
      <c r="C39" s="23"/>
      <c r="D39" s="23"/>
      <c r="E39" s="23"/>
      <c r="IB39" s="3"/>
      <c r="IC39" s="3"/>
      <c r="ID39" s="3"/>
      <c r="IE39" s="3"/>
      <c r="IF39" s="3"/>
      <c r="IG39" s="3"/>
      <c r="IH39" s="3"/>
      <c r="II39" s="3"/>
      <c r="IJ39" s="3"/>
      <c r="IK39" s="3"/>
      <c r="IL39" s="3"/>
      <c r="IM39" s="3"/>
      <c r="IN39" s="3"/>
      <c r="IO39" s="3"/>
      <c r="IP39" s="3"/>
      <c r="IQ39" s="3"/>
      <c r="IR39" s="3"/>
      <c r="IS39" s="3"/>
    </row>
  </sheetData>
  <sheetProtection/>
  <mergeCells count="4">
    <mergeCell ref="A1:C1"/>
    <mergeCell ref="A32:C32"/>
    <mergeCell ref="A33:C33"/>
    <mergeCell ref="A36:C36"/>
  </mergeCells>
  <printOptions/>
  <pageMargins left="0.7480314960629921" right="0.7480314960629921" top="0.984251968503937" bottom="0.984251968503937" header="0.5118110236220472" footer="0.5118110236220472"/>
  <pageSetup fitToHeight="0" fitToWidth="1" horizontalDpi="300" verticalDpi="300" orientation="portrait" paperSize="9" r:id="rId1"/>
  <headerFooter alignWithMargins="0">
    <oddHeader>&amp;R400090.xls</oddHeader>
    <oddFooter>&amp;LComune di Bologna - Dipartimento Programmazione - Settore Statistica</oddFooter>
  </headerFooter>
  <ignoredErrors>
    <ignoredError sqref="C4:C30"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IS39"/>
  <sheetViews>
    <sheetView showZeros="0" zoomScalePageLayoutView="0" workbookViewId="0" topLeftCell="A1">
      <selection activeCell="O29" sqref="O29"/>
    </sheetView>
  </sheetViews>
  <sheetFormatPr defaultColWidth="10.875" defaultRowHeight="12"/>
  <cols>
    <col min="1" max="2" width="20.875" style="1" customWidth="1"/>
    <col min="3" max="3" width="23.75390625" style="2" customWidth="1"/>
    <col min="4" max="4" width="2.875" style="2" customWidth="1"/>
    <col min="5" max="5" width="8.875" style="2" customWidth="1"/>
    <col min="6" max="6" width="0" style="3" hidden="1" customWidth="1"/>
    <col min="7" max="7" width="2.25390625" style="3" customWidth="1"/>
    <col min="8" max="8" width="2.625" style="3" customWidth="1"/>
    <col min="9" max="9" width="4.00390625" style="3" bestFit="1" customWidth="1"/>
    <col min="10" max="10" width="2.625" style="3" bestFit="1" customWidth="1"/>
    <col min="11" max="11" width="4.00390625" style="3" bestFit="1" customWidth="1"/>
    <col min="12" max="12" width="3.625" style="3" bestFit="1" customWidth="1"/>
    <col min="13" max="16384" width="10.875" style="3" customWidth="1"/>
  </cols>
  <sheetData>
    <row r="1" spans="1:5" ht="30" customHeight="1">
      <c r="A1" s="52" t="s">
        <v>35</v>
      </c>
      <c r="B1" s="52"/>
      <c r="C1" s="52"/>
      <c r="D1" s="33"/>
      <c r="E1" s="33"/>
    </row>
    <row r="2" spans="1:253" s="4" customFormat="1" ht="15" customHeight="1">
      <c r="A2" s="21" t="s">
        <v>36</v>
      </c>
      <c r="B2" s="21"/>
      <c r="C2" s="22"/>
      <c r="D2" s="30" t="s">
        <v>8</v>
      </c>
      <c r="H2" s="5"/>
      <c r="I2" s="6"/>
      <c r="J2" s="7"/>
      <c r="K2" s="5"/>
      <c r="IB2" s="5"/>
      <c r="IC2" s="5"/>
      <c r="ID2" s="5"/>
      <c r="IE2" s="5"/>
      <c r="IF2" s="5"/>
      <c r="IG2" s="5"/>
      <c r="IH2" s="5"/>
      <c r="II2" s="5"/>
      <c r="IJ2" s="5"/>
      <c r="IK2" s="5"/>
      <c r="IL2" s="5"/>
      <c r="IM2" s="5"/>
      <c r="IN2" s="5"/>
      <c r="IO2" s="5"/>
      <c r="IP2" s="5"/>
      <c r="IQ2" s="5"/>
      <c r="IR2" s="5"/>
      <c r="IS2" s="5"/>
    </row>
    <row r="3" spans="1:253" s="4" customFormat="1" ht="34.5" customHeight="1">
      <c r="A3" s="50" t="s">
        <v>32</v>
      </c>
      <c r="B3" s="50" t="s">
        <v>33</v>
      </c>
      <c r="C3" s="24" t="s">
        <v>7</v>
      </c>
      <c r="D3" s="22"/>
      <c r="E3" s="31"/>
      <c r="F3" s="8" t="s">
        <v>0</v>
      </c>
      <c r="G3" s="9"/>
      <c r="IB3" s="9"/>
      <c r="IC3" s="9"/>
      <c r="ID3" s="9"/>
      <c r="IE3" s="9"/>
      <c r="IF3" s="9"/>
      <c r="IG3" s="9"/>
      <c r="IH3" s="9"/>
      <c r="II3" s="9"/>
      <c r="IJ3" s="9"/>
      <c r="IK3" s="9"/>
      <c r="IL3" s="9"/>
      <c r="IM3" s="9"/>
      <c r="IN3" s="9"/>
      <c r="IO3" s="9"/>
      <c r="IP3" s="9"/>
      <c r="IQ3" s="9"/>
      <c r="IR3" s="9"/>
      <c r="IS3" s="9"/>
    </row>
    <row r="4" spans="1:253" s="4" customFormat="1" ht="12" customHeight="1">
      <c r="A4" s="38" t="s">
        <v>9</v>
      </c>
      <c r="B4" s="38"/>
      <c r="C4" s="45">
        <f>C5+C6+C7</f>
        <v>37</v>
      </c>
      <c r="D4" s="25"/>
      <c r="E4" s="49"/>
      <c r="F4" s="10"/>
      <c r="G4" s="11"/>
      <c r="IB4" s="11"/>
      <c r="IC4" s="11"/>
      <c r="ID4" s="11"/>
      <c r="IE4" s="11"/>
      <c r="IF4" s="11"/>
      <c r="IG4" s="11"/>
      <c r="IH4" s="11"/>
      <c r="II4" s="11"/>
      <c r="IJ4" s="11"/>
      <c r="IK4" s="11"/>
      <c r="IL4" s="11"/>
      <c r="IM4" s="11"/>
      <c r="IN4" s="11"/>
      <c r="IO4" s="11"/>
      <c r="IP4" s="11"/>
      <c r="IQ4" s="11"/>
      <c r="IR4" s="11"/>
      <c r="IS4" s="11"/>
    </row>
    <row r="5" spans="1:253" s="4" customFormat="1" ht="12" customHeight="1">
      <c r="A5" s="39"/>
      <c r="B5" s="39" t="s">
        <v>10</v>
      </c>
      <c r="C5" s="46">
        <v>20</v>
      </c>
      <c r="D5" s="31"/>
      <c r="E5" s="49"/>
      <c r="F5" s="12" t="s">
        <v>2</v>
      </c>
      <c r="G5" s="13"/>
      <c r="IB5" s="13"/>
      <c r="IC5" s="13"/>
      <c r="ID5" s="13"/>
      <c r="IE5" s="13"/>
      <c r="IF5" s="13"/>
      <c r="IG5" s="13"/>
      <c r="IH5" s="13"/>
      <c r="II5" s="13"/>
      <c r="IJ5" s="13"/>
      <c r="IK5" s="13"/>
      <c r="IL5" s="13"/>
      <c r="IM5" s="13"/>
      <c r="IN5" s="13"/>
      <c r="IO5" s="13"/>
      <c r="IP5" s="13"/>
      <c r="IQ5" s="13"/>
      <c r="IR5" s="13"/>
      <c r="IS5" s="13"/>
    </row>
    <row r="6" spans="1:253" s="4" customFormat="1" ht="12" customHeight="1">
      <c r="A6" s="39"/>
      <c r="B6" s="39" t="s">
        <v>11</v>
      </c>
      <c r="C6" s="46">
        <v>0</v>
      </c>
      <c r="D6" s="25"/>
      <c r="E6" s="49"/>
      <c r="F6" s="14"/>
      <c r="G6" s="15"/>
      <c r="IB6" s="15"/>
      <c r="IC6" s="15"/>
      <c r="ID6" s="15"/>
      <c r="IE6" s="15"/>
      <c r="IF6" s="15"/>
      <c r="IG6" s="15"/>
      <c r="IH6" s="15"/>
      <c r="II6" s="15"/>
      <c r="IJ6" s="15"/>
      <c r="IK6" s="15"/>
      <c r="IL6" s="15"/>
      <c r="IM6" s="15"/>
      <c r="IN6" s="15"/>
      <c r="IO6" s="15"/>
      <c r="IP6" s="15"/>
      <c r="IQ6" s="15"/>
      <c r="IR6" s="15"/>
      <c r="IS6" s="15"/>
    </row>
    <row r="7" spans="1:253" s="4" customFormat="1" ht="12" customHeight="1">
      <c r="A7" s="39"/>
      <c r="B7" s="39" t="s">
        <v>12</v>
      </c>
      <c r="C7" s="46">
        <v>17</v>
      </c>
      <c r="D7" s="27"/>
      <c r="E7" s="49"/>
      <c r="F7" s="14"/>
      <c r="G7" s="15"/>
      <c r="IB7" s="15"/>
      <c r="IC7" s="15"/>
      <c r="ID7" s="15"/>
      <c r="IE7" s="15"/>
      <c r="IF7" s="15"/>
      <c r="IG7" s="15"/>
      <c r="IH7" s="15"/>
      <c r="II7" s="15"/>
      <c r="IJ7" s="15"/>
      <c r="IK7" s="15"/>
      <c r="IL7" s="15"/>
      <c r="IM7" s="15"/>
      <c r="IN7" s="15"/>
      <c r="IO7" s="15"/>
      <c r="IP7" s="15"/>
      <c r="IQ7" s="15"/>
      <c r="IR7" s="15"/>
      <c r="IS7" s="15"/>
    </row>
    <row r="8" spans="1:253" s="4" customFormat="1" ht="12" customHeight="1">
      <c r="A8" s="40" t="s">
        <v>1</v>
      </c>
      <c r="B8" s="40"/>
      <c r="C8" s="45">
        <f>C9+C10+C11</f>
        <v>72</v>
      </c>
      <c r="D8" s="27"/>
      <c r="E8" s="49"/>
      <c r="F8" s="16" t="s">
        <v>2</v>
      </c>
      <c r="G8" s="15"/>
      <c r="IB8" s="15"/>
      <c r="IC8" s="15"/>
      <c r="ID8" s="15"/>
      <c r="IE8" s="15"/>
      <c r="IF8" s="15"/>
      <c r="IG8" s="15"/>
      <c r="IH8" s="15"/>
      <c r="II8" s="15"/>
      <c r="IJ8" s="15"/>
      <c r="IK8" s="15"/>
      <c r="IL8" s="15"/>
      <c r="IM8" s="15"/>
      <c r="IN8" s="15"/>
      <c r="IO8" s="15"/>
      <c r="IP8" s="15"/>
      <c r="IQ8" s="15"/>
      <c r="IR8" s="15"/>
      <c r="IS8" s="15"/>
    </row>
    <row r="9" spans="1:253" s="4" customFormat="1" ht="12" customHeight="1">
      <c r="A9" s="41"/>
      <c r="B9" s="39" t="s">
        <v>13</v>
      </c>
      <c r="C9" s="46">
        <v>31</v>
      </c>
      <c r="D9" s="27"/>
      <c r="E9" s="49"/>
      <c r="F9" s="17" t="s">
        <v>2</v>
      </c>
      <c r="G9" s="13"/>
      <c r="IB9" s="13"/>
      <c r="IC9" s="13"/>
      <c r="ID9" s="13"/>
      <c r="IE9" s="13"/>
      <c r="IF9" s="13"/>
      <c r="IG9" s="13"/>
      <c r="IH9" s="13"/>
      <c r="II9" s="13"/>
      <c r="IJ9" s="13"/>
      <c r="IK9" s="13"/>
      <c r="IL9" s="13"/>
      <c r="IM9" s="13"/>
      <c r="IN9" s="13"/>
      <c r="IO9" s="13"/>
      <c r="IP9" s="13"/>
      <c r="IQ9" s="13"/>
      <c r="IR9" s="13"/>
      <c r="IS9" s="13"/>
    </row>
    <row r="10" spans="1:253" s="4" customFormat="1" ht="12" customHeight="1">
      <c r="A10" s="42"/>
      <c r="B10" s="39" t="s">
        <v>14</v>
      </c>
      <c r="C10" s="46">
        <v>15</v>
      </c>
      <c r="D10" s="28"/>
      <c r="E10" s="49"/>
      <c r="F10" s="16"/>
      <c r="G10" s="15"/>
      <c r="IB10" s="15"/>
      <c r="IC10" s="15"/>
      <c r="ID10" s="15"/>
      <c r="IE10" s="15"/>
      <c r="IF10" s="15"/>
      <c r="IG10" s="15"/>
      <c r="IH10" s="15"/>
      <c r="II10" s="15"/>
      <c r="IJ10" s="15"/>
      <c r="IK10" s="15"/>
      <c r="IL10" s="15"/>
      <c r="IM10" s="15"/>
      <c r="IN10" s="15"/>
      <c r="IO10" s="15"/>
      <c r="IP10" s="15"/>
      <c r="IQ10" s="15"/>
      <c r="IR10" s="15"/>
      <c r="IS10" s="15"/>
    </row>
    <row r="11" spans="1:253" s="4" customFormat="1" ht="12" customHeight="1">
      <c r="A11" s="42"/>
      <c r="B11" s="39" t="s">
        <v>15</v>
      </c>
      <c r="C11" s="46">
        <v>26</v>
      </c>
      <c r="D11" s="25"/>
      <c r="E11" s="49"/>
      <c r="F11" s="16" t="s">
        <v>2</v>
      </c>
      <c r="G11" s="15"/>
      <c r="IB11" s="15"/>
      <c r="IC11" s="15"/>
      <c r="ID11" s="15"/>
      <c r="IE11" s="15"/>
      <c r="IF11" s="15"/>
      <c r="IG11" s="15"/>
      <c r="IH11" s="15"/>
      <c r="II11" s="15"/>
      <c r="IJ11" s="15"/>
      <c r="IK11" s="15"/>
      <c r="IL11" s="15"/>
      <c r="IM11" s="15"/>
      <c r="IN11" s="15"/>
      <c r="IO11" s="15"/>
      <c r="IP11" s="15"/>
      <c r="IQ11" s="15"/>
      <c r="IR11" s="15"/>
      <c r="IS11" s="15"/>
    </row>
    <row r="12" spans="1:253" s="4" customFormat="1" ht="12" customHeight="1">
      <c r="A12" s="40" t="s">
        <v>16</v>
      </c>
      <c r="B12" s="40"/>
      <c r="C12" s="45">
        <f>C13+C14+C15+C16</f>
        <v>173</v>
      </c>
      <c r="D12" s="25"/>
      <c r="E12" s="25"/>
      <c r="F12" s="17" t="s">
        <v>2</v>
      </c>
      <c r="G12" s="13"/>
      <c r="IB12" s="13"/>
      <c r="IC12" s="13"/>
      <c r="ID12" s="13"/>
      <c r="IE12" s="13"/>
      <c r="IF12" s="13"/>
      <c r="IG12" s="13"/>
      <c r="IH12" s="13"/>
      <c r="II12" s="13"/>
      <c r="IJ12" s="13"/>
      <c r="IK12" s="13"/>
      <c r="IL12" s="13"/>
      <c r="IM12" s="13"/>
      <c r="IN12" s="13"/>
      <c r="IO12" s="13"/>
      <c r="IP12" s="13"/>
      <c r="IQ12" s="13"/>
      <c r="IR12" s="13"/>
      <c r="IS12" s="13"/>
    </row>
    <row r="13" spans="1:253" s="4" customFormat="1" ht="12" customHeight="1">
      <c r="A13" s="42"/>
      <c r="B13" s="39" t="s">
        <v>17</v>
      </c>
      <c r="C13" s="46">
        <v>108</v>
      </c>
      <c r="D13" s="25"/>
      <c r="E13" s="25"/>
      <c r="F13" s="16"/>
      <c r="G13" s="15"/>
      <c r="IB13" s="15"/>
      <c r="IC13" s="15"/>
      <c r="ID13" s="15"/>
      <c r="IE13" s="15"/>
      <c r="IF13" s="15"/>
      <c r="IG13" s="15"/>
      <c r="IH13" s="15"/>
      <c r="II13" s="15"/>
      <c r="IJ13" s="15"/>
      <c r="IK13" s="15"/>
      <c r="IL13" s="15"/>
      <c r="IM13" s="15"/>
      <c r="IN13" s="15"/>
      <c r="IO13" s="15"/>
      <c r="IP13" s="15"/>
      <c r="IQ13" s="15"/>
      <c r="IR13" s="15"/>
      <c r="IS13" s="15"/>
    </row>
    <row r="14" spans="1:253" s="4" customFormat="1" ht="12" customHeight="1">
      <c r="A14" s="42"/>
      <c r="B14" s="39" t="s">
        <v>18</v>
      </c>
      <c r="C14" s="46">
        <v>0</v>
      </c>
      <c r="D14" s="25"/>
      <c r="E14" s="25"/>
      <c r="F14" s="16" t="s">
        <v>2</v>
      </c>
      <c r="G14" s="15"/>
      <c r="IB14" s="15"/>
      <c r="IC14" s="15"/>
      <c r="ID14" s="15"/>
      <c r="IE14" s="15"/>
      <c r="IF14" s="15"/>
      <c r="IG14" s="15"/>
      <c r="IH14" s="15"/>
      <c r="II14" s="15"/>
      <c r="IJ14" s="15"/>
      <c r="IK14" s="15"/>
      <c r="IL14" s="15"/>
      <c r="IM14" s="15"/>
      <c r="IN14" s="15"/>
      <c r="IO14" s="15"/>
      <c r="IP14" s="15"/>
      <c r="IQ14" s="15"/>
      <c r="IR14" s="15"/>
      <c r="IS14" s="15"/>
    </row>
    <row r="15" spans="1:253" s="4" customFormat="1" ht="12" customHeight="1">
      <c r="A15" s="41"/>
      <c r="B15" s="39" t="s">
        <v>19</v>
      </c>
      <c r="C15" s="46">
        <v>0</v>
      </c>
      <c r="D15" s="25"/>
      <c r="E15" s="25"/>
      <c r="F15" s="16"/>
      <c r="G15" s="13"/>
      <c r="IB15" s="13"/>
      <c r="IC15" s="13"/>
      <c r="ID15" s="13"/>
      <c r="IE15" s="13"/>
      <c r="IF15" s="13"/>
      <c r="IG15" s="13"/>
      <c r="IH15" s="13"/>
      <c r="II15" s="13"/>
      <c r="IJ15" s="13"/>
      <c r="IK15" s="13"/>
      <c r="IL15" s="13"/>
      <c r="IM15" s="13"/>
      <c r="IN15" s="13"/>
      <c r="IO15" s="13"/>
      <c r="IP15" s="13"/>
      <c r="IQ15" s="13"/>
      <c r="IR15" s="13"/>
      <c r="IS15" s="13"/>
    </row>
    <row r="16" spans="1:253" s="4" customFormat="1" ht="12" customHeight="1">
      <c r="A16" s="41"/>
      <c r="B16" s="39" t="s">
        <v>20</v>
      </c>
      <c r="C16" s="46">
        <v>65</v>
      </c>
      <c r="D16" s="25"/>
      <c r="E16" s="25"/>
      <c r="F16" s="17" t="s">
        <v>2</v>
      </c>
      <c r="G16" s="13"/>
      <c r="IB16" s="13"/>
      <c r="IC16" s="13"/>
      <c r="ID16" s="13"/>
      <c r="IE16" s="13"/>
      <c r="IF16" s="13"/>
      <c r="IG16" s="13"/>
      <c r="IH16" s="13"/>
      <c r="II16" s="13"/>
      <c r="IJ16" s="13"/>
      <c r="IK16" s="13"/>
      <c r="IL16" s="13"/>
      <c r="IM16" s="13"/>
      <c r="IN16" s="13"/>
      <c r="IO16" s="13"/>
      <c r="IP16" s="13"/>
      <c r="IQ16" s="13"/>
      <c r="IR16" s="13"/>
      <c r="IS16" s="13"/>
    </row>
    <row r="17" spans="1:253" s="4" customFormat="1" ht="12" customHeight="1">
      <c r="A17" s="38" t="s">
        <v>21</v>
      </c>
      <c r="B17" s="38"/>
      <c r="C17" s="45">
        <f>C18+C19</f>
        <v>92</v>
      </c>
      <c r="D17" s="25"/>
      <c r="E17" s="25"/>
      <c r="F17" s="16"/>
      <c r="G17" s="15"/>
      <c r="IB17" s="15"/>
      <c r="IC17" s="15"/>
      <c r="ID17" s="15"/>
      <c r="IE17" s="15"/>
      <c r="IF17" s="15"/>
      <c r="IG17" s="15"/>
      <c r="IH17" s="15"/>
      <c r="II17" s="15"/>
      <c r="IJ17" s="15"/>
      <c r="IK17" s="15"/>
      <c r="IL17" s="15"/>
      <c r="IM17" s="15"/>
      <c r="IN17" s="15"/>
      <c r="IO17" s="15"/>
      <c r="IP17" s="15"/>
      <c r="IQ17" s="15"/>
      <c r="IR17" s="15"/>
      <c r="IS17" s="15"/>
    </row>
    <row r="18" spans="1:253" s="4" customFormat="1" ht="12" customHeight="1">
      <c r="A18" s="42"/>
      <c r="B18" s="39" t="s">
        <v>22</v>
      </c>
      <c r="C18" s="46">
        <v>18</v>
      </c>
      <c r="D18" s="25"/>
      <c r="E18" s="25"/>
      <c r="F18" s="16"/>
      <c r="G18" s="15"/>
      <c r="IB18" s="15"/>
      <c r="IC18" s="15"/>
      <c r="ID18" s="15"/>
      <c r="IE18" s="15"/>
      <c r="IF18" s="15"/>
      <c r="IG18" s="15"/>
      <c r="IH18" s="15"/>
      <c r="II18" s="15"/>
      <c r="IJ18" s="15"/>
      <c r="IK18" s="15"/>
      <c r="IL18" s="15"/>
      <c r="IM18" s="15"/>
      <c r="IN18" s="15"/>
      <c r="IO18" s="15"/>
      <c r="IP18" s="15"/>
      <c r="IQ18" s="15"/>
      <c r="IR18" s="15"/>
      <c r="IS18" s="15"/>
    </row>
    <row r="19" spans="1:253" s="4" customFormat="1" ht="12" customHeight="1">
      <c r="A19" s="42"/>
      <c r="B19" s="39" t="s">
        <v>23</v>
      </c>
      <c r="C19" s="46">
        <v>74</v>
      </c>
      <c r="D19" s="25"/>
      <c r="E19" s="25"/>
      <c r="F19" s="16" t="s">
        <v>2</v>
      </c>
      <c r="G19" s="15"/>
      <c r="IB19" s="15"/>
      <c r="IC19" s="15"/>
      <c r="ID19" s="15"/>
      <c r="IE19" s="15"/>
      <c r="IF19" s="15"/>
      <c r="IG19" s="15"/>
      <c r="IH19" s="15"/>
      <c r="II19" s="15"/>
      <c r="IJ19" s="15"/>
      <c r="IK19" s="15"/>
      <c r="IL19" s="15"/>
      <c r="IM19" s="15"/>
      <c r="IN19" s="15"/>
      <c r="IO19" s="15"/>
      <c r="IP19" s="15"/>
      <c r="IQ19" s="15"/>
      <c r="IR19" s="15"/>
      <c r="IS19" s="15"/>
    </row>
    <row r="20" spans="1:253" s="4" customFormat="1" ht="12" customHeight="1">
      <c r="A20" s="40" t="s">
        <v>3</v>
      </c>
      <c r="B20" s="40"/>
      <c r="C20" s="45">
        <f>C21+C22+C23+C24</f>
        <v>83</v>
      </c>
      <c r="D20" s="25"/>
      <c r="E20" s="25"/>
      <c r="F20" s="17" t="s">
        <v>2</v>
      </c>
      <c r="G20" s="13"/>
      <c r="IB20" s="13"/>
      <c r="IC20" s="13"/>
      <c r="ID20" s="13"/>
      <c r="IE20" s="13"/>
      <c r="IF20" s="13"/>
      <c r="IG20" s="13"/>
      <c r="IH20" s="13"/>
      <c r="II20" s="13"/>
      <c r="IJ20" s="13"/>
      <c r="IK20" s="13"/>
      <c r="IL20" s="13"/>
      <c r="IM20" s="13"/>
      <c r="IN20" s="13"/>
      <c r="IO20" s="13"/>
      <c r="IP20" s="13"/>
      <c r="IQ20" s="13"/>
      <c r="IR20" s="13"/>
      <c r="IS20" s="13"/>
    </row>
    <row r="21" spans="1:253" s="4" customFormat="1" ht="12" customHeight="1">
      <c r="A21" s="42"/>
      <c r="B21" s="39" t="s">
        <v>24</v>
      </c>
      <c r="C21" s="46">
        <v>0</v>
      </c>
      <c r="D21" s="25"/>
      <c r="E21" s="25"/>
      <c r="F21" s="16"/>
      <c r="G21" s="15"/>
      <c r="IB21" s="15"/>
      <c r="IC21" s="15"/>
      <c r="ID21" s="15"/>
      <c r="IE21" s="15"/>
      <c r="IF21" s="15"/>
      <c r="IG21" s="15"/>
      <c r="IH21" s="15"/>
      <c r="II21" s="15"/>
      <c r="IJ21" s="15"/>
      <c r="IK21" s="15"/>
      <c r="IL21" s="15"/>
      <c r="IM21" s="15"/>
      <c r="IN21" s="15"/>
      <c r="IO21" s="15"/>
      <c r="IP21" s="15"/>
      <c r="IQ21" s="15"/>
      <c r="IR21" s="15"/>
      <c r="IS21" s="15"/>
    </row>
    <row r="22" spans="1:253" s="4" customFormat="1" ht="12" customHeight="1">
      <c r="A22" s="42"/>
      <c r="B22" s="39" t="s">
        <v>25</v>
      </c>
      <c r="C22" s="46">
        <v>21</v>
      </c>
      <c r="D22" s="25"/>
      <c r="E22" s="25"/>
      <c r="F22" s="16" t="s">
        <v>2</v>
      </c>
      <c r="G22" s="15"/>
      <c r="IB22" s="15"/>
      <c r="IC22" s="15"/>
      <c r="ID22" s="15"/>
      <c r="IE22" s="15"/>
      <c r="IF22" s="15"/>
      <c r="IG22" s="15"/>
      <c r="IH22" s="15"/>
      <c r="II22" s="15"/>
      <c r="IJ22" s="15"/>
      <c r="IK22" s="15"/>
      <c r="IL22" s="15"/>
      <c r="IM22" s="15"/>
      <c r="IN22" s="15"/>
      <c r="IO22" s="15"/>
      <c r="IP22" s="15"/>
      <c r="IQ22" s="15"/>
      <c r="IR22" s="15"/>
      <c r="IS22" s="15"/>
    </row>
    <row r="23" spans="1:253" s="4" customFormat="1" ht="12" customHeight="1">
      <c r="A23" s="41"/>
      <c r="B23" s="39" t="s">
        <v>26</v>
      </c>
      <c r="C23" s="46">
        <v>0</v>
      </c>
      <c r="D23" s="25"/>
      <c r="E23" s="25"/>
      <c r="F23" s="17" t="s">
        <v>2</v>
      </c>
      <c r="G23" s="13"/>
      <c r="IB23" s="13"/>
      <c r="IC23" s="13"/>
      <c r="ID23" s="13"/>
      <c r="IE23" s="13"/>
      <c r="IF23" s="13"/>
      <c r="IG23" s="13"/>
      <c r="IH23" s="13"/>
      <c r="II23" s="13"/>
      <c r="IJ23" s="13"/>
      <c r="IK23" s="13"/>
      <c r="IL23" s="13"/>
      <c r="IM23" s="13"/>
      <c r="IN23" s="13"/>
      <c r="IO23" s="13"/>
      <c r="IP23" s="13"/>
      <c r="IQ23" s="13"/>
      <c r="IR23" s="13"/>
      <c r="IS23" s="13"/>
    </row>
    <row r="24" spans="1:253" s="4" customFormat="1" ht="12" customHeight="1">
      <c r="A24" s="42"/>
      <c r="B24" s="39" t="s">
        <v>27</v>
      </c>
      <c r="C24" s="46">
        <v>62</v>
      </c>
      <c r="D24" s="25"/>
      <c r="E24" s="25"/>
      <c r="F24" s="16" t="s">
        <v>2</v>
      </c>
      <c r="G24" s="15"/>
      <c r="IB24" s="15"/>
      <c r="IC24" s="15"/>
      <c r="ID24" s="15"/>
      <c r="IE24" s="15"/>
      <c r="IF24" s="15"/>
      <c r="IG24" s="15"/>
      <c r="IH24" s="15"/>
      <c r="II24" s="15"/>
      <c r="IJ24" s="15"/>
      <c r="IK24" s="15"/>
      <c r="IL24" s="15"/>
      <c r="IM24" s="15"/>
      <c r="IN24" s="15"/>
      <c r="IO24" s="15"/>
      <c r="IP24" s="15"/>
      <c r="IQ24" s="15"/>
      <c r="IR24" s="15"/>
      <c r="IS24" s="15"/>
    </row>
    <row r="25" spans="1:253" s="4" customFormat="1" ht="12" customHeight="1">
      <c r="A25" s="40" t="s">
        <v>4</v>
      </c>
      <c r="B25" s="40"/>
      <c r="C25" s="45">
        <f>C26+C27</f>
        <v>47</v>
      </c>
      <c r="D25" s="25"/>
      <c r="E25" s="25"/>
      <c r="F25" s="16"/>
      <c r="G25" s="15"/>
      <c r="IB25" s="15"/>
      <c r="IC25" s="15"/>
      <c r="ID25" s="15"/>
      <c r="IE25" s="15"/>
      <c r="IF25" s="15"/>
      <c r="IG25" s="15"/>
      <c r="IH25" s="15"/>
      <c r="II25" s="15"/>
      <c r="IJ25" s="15"/>
      <c r="IK25" s="15"/>
      <c r="IL25" s="15"/>
      <c r="IM25" s="15"/>
      <c r="IN25" s="15"/>
      <c r="IO25" s="15"/>
      <c r="IP25" s="15"/>
      <c r="IQ25" s="15"/>
      <c r="IR25" s="15"/>
      <c r="IS25" s="15"/>
    </row>
    <row r="26" spans="1:253" s="4" customFormat="1" ht="12" customHeight="1">
      <c r="A26" s="41"/>
      <c r="B26" s="39" t="s">
        <v>28</v>
      </c>
      <c r="C26" s="46">
        <v>15</v>
      </c>
      <c r="D26" s="25"/>
      <c r="E26" s="25"/>
      <c r="F26" s="17" t="s">
        <v>2</v>
      </c>
      <c r="G26" s="13"/>
      <c r="IB26" s="13"/>
      <c r="IC26" s="13"/>
      <c r="ID26" s="13"/>
      <c r="IE26" s="13"/>
      <c r="IF26" s="13"/>
      <c r="IG26" s="13"/>
      <c r="IH26" s="13"/>
      <c r="II26" s="13"/>
      <c r="IJ26" s="13"/>
      <c r="IK26" s="13"/>
      <c r="IL26" s="13"/>
      <c r="IM26" s="13"/>
      <c r="IN26" s="13"/>
      <c r="IO26" s="13"/>
      <c r="IP26" s="13"/>
      <c r="IQ26" s="13"/>
      <c r="IR26" s="13"/>
      <c r="IS26" s="13"/>
    </row>
    <row r="27" spans="1:253" s="4" customFormat="1" ht="12" customHeight="1">
      <c r="A27" s="42"/>
      <c r="B27" s="39" t="s">
        <v>29</v>
      </c>
      <c r="C27" s="46">
        <v>32</v>
      </c>
      <c r="D27" s="25"/>
      <c r="E27" s="25"/>
      <c r="F27" s="16" t="s">
        <v>2</v>
      </c>
      <c r="G27" s="15"/>
      <c r="IB27" s="15"/>
      <c r="IC27" s="15"/>
      <c r="ID27" s="15"/>
      <c r="IE27" s="15"/>
      <c r="IF27" s="15"/>
      <c r="IG27" s="15"/>
      <c r="IH27" s="15"/>
      <c r="II27" s="15"/>
      <c r="IJ27" s="15"/>
      <c r="IK27" s="15"/>
      <c r="IL27" s="15"/>
      <c r="IM27" s="15"/>
      <c r="IN27" s="15"/>
      <c r="IO27" s="15"/>
      <c r="IP27" s="15"/>
      <c r="IQ27" s="15"/>
      <c r="IR27" s="15"/>
      <c r="IS27" s="15"/>
    </row>
    <row r="28" spans="1:253" s="4" customFormat="1" ht="12" customHeight="1">
      <c r="A28" s="43" t="s">
        <v>30</v>
      </c>
      <c r="B28" s="43"/>
      <c r="C28" s="47">
        <f>+C14+C23+C22+C15</f>
        <v>21</v>
      </c>
      <c r="D28" s="25"/>
      <c r="E28" s="25"/>
      <c r="F28" s="16" t="s">
        <v>2</v>
      </c>
      <c r="G28" s="15"/>
      <c r="IB28" s="15"/>
      <c r="IC28" s="15"/>
      <c r="ID28" s="15"/>
      <c r="IE28" s="15"/>
      <c r="IF28" s="15"/>
      <c r="IG28" s="15"/>
      <c r="IH28" s="15"/>
      <c r="II28" s="15"/>
      <c r="IJ28" s="15"/>
      <c r="IK28" s="15"/>
      <c r="IL28" s="15"/>
      <c r="IM28" s="15"/>
      <c r="IN28" s="15"/>
      <c r="IO28" s="15"/>
      <c r="IP28" s="15"/>
      <c r="IQ28" s="15"/>
      <c r="IR28" s="15"/>
      <c r="IS28" s="15"/>
    </row>
    <row r="29" spans="1:253" s="4" customFormat="1" ht="12" customHeight="1">
      <c r="A29" s="43" t="s">
        <v>31</v>
      </c>
      <c r="B29" s="43"/>
      <c r="C29" s="47">
        <f>+C5+C6+C7+C9+C10+C11+C13+C16+C18+C19+C21+C24+C26+C27</f>
        <v>483</v>
      </c>
      <c r="D29" s="26"/>
      <c r="E29" s="26"/>
      <c r="F29" s="18" t="s">
        <v>2</v>
      </c>
      <c r="G29" s="19"/>
      <c r="IB29" s="19"/>
      <c r="IC29" s="19"/>
      <c r="ID29" s="19"/>
      <c r="IE29" s="19"/>
      <c r="IF29" s="19"/>
      <c r="IG29" s="19"/>
      <c r="IH29" s="19"/>
      <c r="II29" s="19"/>
      <c r="IJ29" s="19"/>
      <c r="IK29" s="19"/>
      <c r="IL29" s="19"/>
      <c r="IM29" s="19"/>
      <c r="IN29" s="19"/>
      <c r="IO29" s="19"/>
      <c r="IP29" s="19"/>
      <c r="IQ29" s="19"/>
      <c r="IR29" s="19"/>
      <c r="IS29" s="19"/>
    </row>
    <row r="30" spans="1:253" s="4" customFormat="1" ht="12" customHeight="1">
      <c r="A30" s="44" t="s">
        <v>5</v>
      </c>
      <c r="B30" s="44"/>
      <c r="C30" s="48">
        <f>+C4+C8+C12+C17+C20+C25</f>
        <v>504</v>
      </c>
      <c r="D30" s="26"/>
      <c r="E30" s="26"/>
      <c r="F30" s="37"/>
      <c r="G30" s="19"/>
      <c r="IB30" s="19"/>
      <c r="IC30" s="19"/>
      <c r="ID30" s="19"/>
      <c r="IE30" s="19"/>
      <c r="IF30" s="19"/>
      <c r="IG30" s="19"/>
      <c r="IH30" s="19"/>
      <c r="II30" s="19"/>
      <c r="IJ30" s="19"/>
      <c r="IK30" s="19"/>
      <c r="IL30" s="19"/>
      <c r="IM30" s="19"/>
      <c r="IN30" s="19"/>
      <c r="IO30" s="19"/>
      <c r="IP30" s="19"/>
      <c r="IQ30" s="19"/>
      <c r="IR30" s="19"/>
      <c r="IS30" s="19"/>
    </row>
    <row r="31" spans="1:253" s="4" customFormat="1" ht="11.25" customHeight="1">
      <c r="A31" s="29" t="s">
        <v>6</v>
      </c>
      <c r="B31" s="29"/>
      <c r="C31" s="23"/>
      <c r="D31" s="23"/>
      <c r="E31" s="23"/>
      <c r="IB31" s="3"/>
      <c r="IC31" s="3"/>
      <c r="ID31" s="3"/>
      <c r="IE31" s="3"/>
      <c r="IF31" s="3"/>
      <c r="IG31" s="3"/>
      <c r="IH31" s="3"/>
      <c r="II31" s="3"/>
      <c r="IJ31" s="3"/>
      <c r="IK31" s="3"/>
      <c r="IL31" s="3"/>
      <c r="IM31" s="3"/>
      <c r="IN31" s="3"/>
      <c r="IO31" s="3"/>
      <c r="IP31" s="3"/>
      <c r="IQ31" s="3"/>
      <c r="IR31" s="3"/>
      <c r="IS31" s="3"/>
    </row>
    <row r="32" spans="1:253" s="4" customFormat="1" ht="63.75" customHeight="1">
      <c r="A32" s="53" t="s">
        <v>37</v>
      </c>
      <c r="B32" s="53"/>
      <c r="C32" s="53"/>
      <c r="D32" s="35"/>
      <c r="E32" s="20"/>
      <c r="F32" s="20"/>
      <c r="G32" s="20"/>
      <c r="IB32" s="3"/>
      <c r="IC32" s="3"/>
      <c r="ID32" s="3"/>
      <c r="IE32" s="3"/>
      <c r="IF32" s="3"/>
      <c r="IG32" s="3"/>
      <c r="IH32" s="3"/>
      <c r="II32" s="3"/>
      <c r="IJ32" s="3"/>
      <c r="IK32" s="3"/>
      <c r="IL32" s="3"/>
      <c r="IM32" s="3"/>
      <c r="IN32" s="3"/>
      <c r="IO32" s="3"/>
      <c r="IP32" s="3"/>
      <c r="IQ32" s="3"/>
      <c r="IR32" s="3"/>
      <c r="IS32" s="3"/>
    </row>
    <row r="33" spans="1:253" s="4" customFormat="1" ht="11.25" customHeight="1">
      <c r="A33" s="53"/>
      <c r="B33" s="53"/>
      <c r="C33" s="53"/>
      <c r="D33" s="35"/>
      <c r="E33" s="20"/>
      <c r="F33" s="20"/>
      <c r="G33" s="20"/>
      <c r="IB33" s="3"/>
      <c r="IC33" s="3"/>
      <c r="ID33" s="3"/>
      <c r="IE33" s="3"/>
      <c r="IF33" s="3"/>
      <c r="IG33" s="3"/>
      <c r="IH33" s="3"/>
      <c r="II33" s="3"/>
      <c r="IJ33" s="3"/>
      <c r="IK33" s="3"/>
      <c r="IL33" s="3"/>
      <c r="IM33" s="3"/>
      <c r="IN33" s="3"/>
      <c r="IO33" s="3"/>
      <c r="IP33" s="3"/>
      <c r="IQ33" s="3"/>
      <c r="IR33" s="3"/>
      <c r="IS33" s="3"/>
    </row>
    <row r="34" spans="1:253" s="4" customFormat="1" ht="12">
      <c r="A34" s="34"/>
      <c r="B34" s="34"/>
      <c r="C34" s="23"/>
      <c r="D34" s="23"/>
      <c r="E34" s="23"/>
      <c r="IB34" s="3"/>
      <c r="IC34" s="3"/>
      <c r="ID34" s="3"/>
      <c r="IE34" s="3"/>
      <c r="IF34" s="3"/>
      <c r="IG34" s="3"/>
      <c r="IH34" s="3"/>
      <c r="II34" s="3"/>
      <c r="IJ34" s="3"/>
      <c r="IK34" s="3"/>
      <c r="IL34" s="3"/>
      <c r="IM34" s="3"/>
      <c r="IN34" s="3"/>
      <c r="IO34" s="3"/>
      <c r="IP34" s="3"/>
      <c r="IQ34" s="3"/>
      <c r="IR34" s="3"/>
      <c r="IS34" s="3"/>
    </row>
    <row r="35" spans="1:253" s="4" customFormat="1" ht="12">
      <c r="A35" s="36"/>
      <c r="B35" s="36"/>
      <c r="C35" s="22"/>
      <c r="D35" s="23"/>
      <c r="E35" s="23"/>
      <c r="IB35" s="3"/>
      <c r="IC35" s="3"/>
      <c r="ID35" s="3"/>
      <c r="IE35" s="3"/>
      <c r="IF35" s="3"/>
      <c r="IG35" s="3"/>
      <c r="IH35" s="3"/>
      <c r="II35" s="3"/>
      <c r="IJ35" s="3"/>
      <c r="IK35" s="3"/>
      <c r="IL35" s="3"/>
      <c r="IM35" s="3"/>
      <c r="IN35" s="3"/>
      <c r="IO35" s="3"/>
      <c r="IP35" s="3"/>
      <c r="IQ35" s="3"/>
      <c r="IR35" s="3"/>
      <c r="IS35" s="3"/>
    </row>
    <row r="36" spans="1:253" s="4" customFormat="1" ht="12">
      <c r="A36" s="53"/>
      <c r="B36" s="53"/>
      <c r="C36" s="53"/>
      <c r="D36" s="23"/>
      <c r="E36" s="23"/>
      <c r="IB36" s="3"/>
      <c r="IC36" s="3"/>
      <c r="ID36" s="3"/>
      <c r="IE36" s="3"/>
      <c r="IF36" s="3"/>
      <c r="IG36" s="3"/>
      <c r="IH36" s="3"/>
      <c r="II36" s="3"/>
      <c r="IJ36" s="3"/>
      <c r="IK36" s="3"/>
      <c r="IL36" s="3"/>
      <c r="IM36" s="3"/>
      <c r="IN36" s="3"/>
      <c r="IO36" s="3"/>
      <c r="IP36" s="3"/>
      <c r="IQ36" s="3"/>
      <c r="IR36" s="3"/>
      <c r="IS36" s="3"/>
    </row>
    <row r="37" spans="1:253" s="4" customFormat="1" ht="12">
      <c r="A37" s="32"/>
      <c r="B37" s="32"/>
      <c r="C37" s="23"/>
      <c r="D37" s="23"/>
      <c r="E37" s="23"/>
      <c r="IB37" s="3"/>
      <c r="IC37" s="3"/>
      <c r="ID37" s="3"/>
      <c r="IE37" s="3"/>
      <c r="IF37" s="3"/>
      <c r="IG37" s="3"/>
      <c r="IH37" s="3"/>
      <c r="II37" s="3"/>
      <c r="IJ37" s="3"/>
      <c r="IK37" s="3"/>
      <c r="IL37" s="3"/>
      <c r="IM37" s="3"/>
      <c r="IN37" s="3"/>
      <c r="IO37" s="3"/>
      <c r="IP37" s="3"/>
      <c r="IQ37" s="3"/>
      <c r="IR37" s="3"/>
      <c r="IS37" s="3"/>
    </row>
    <row r="38" spans="1:253" s="4" customFormat="1" ht="12">
      <c r="A38" s="32"/>
      <c r="B38" s="32"/>
      <c r="C38" s="23"/>
      <c r="D38" s="23"/>
      <c r="E38" s="23"/>
      <c r="IB38" s="3"/>
      <c r="IC38" s="3"/>
      <c r="ID38" s="3"/>
      <c r="IE38" s="3"/>
      <c r="IF38" s="3"/>
      <c r="IG38" s="3"/>
      <c r="IH38" s="3"/>
      <c r="II38" s="3"/>
      <c r="IJ38" s="3"/>
      <c r="IK38" s="3"/>
      <c r="IL38" s="3"/>
      <c r="IM38" s="3"/>
      <c r="IN38" s="3"/>
      <c r="IO38" s="3"/>
      <c r="IP38" s="3"/>
      <c r="IQ38" s="3"/>
      <c r="IR38" s="3"/>
      <c r="IS38" s="3"/>
    </row>
    <row r="39" spans="1:253" s="4" customFormat="1" ht="12">
      <c r="A39" s="32"/>
      <c r="B39" s="32"/>
      <c r="C39" s="23"/>
      <c r="D39" s="23"/>
      <c r="E39" s="23"/>
      <c r="IB39" s="3"/>
      <c r="IC39" s="3"/>
      <c r="ID39" s="3"/>
      <c r="IE39" s="3"/>
      <c r="IF39" s="3"/>
      <c r="IG39" s="3"/>
      <c r="IH39" s="3"/>
      <c r="II39" s="3"/>
      <c r="IJ39" s="3"/>
      <c r="IK39" s="3"/>
      <c r="IL39" s="3"/>
      <c r="IM39" s="3"/>
      <c r="IN39" s="3"/>
      <c r="IO39" s="3"/>
      <c r="IP39" s="3"/>
      <c r="IQ39" s="3"/>
      <c r="IR39" s="3"/>
      <c r="IS39" s="3"/>
    </row>
  </sheetData>
  <sheetProtection/>
  <mergeCells count="4">
    <mergeCell ref="A1:C1"/>
    <mergeCell ref="A32:C32"/>
    <mergeCell ref="A33:C33"/>
    <mergeCell ref="A36:C36"/>
  </mergeCells>
  <printOptions/>
  <pageMargins left="0.7480314960629921" right="0.7480314960629921" top="0.984251968503937" bottom="0.984251968503937" header="0.5118110236220472" footer="0.5118110236220472"/>
  <pageSetup fitToHeight="0" fitToWidth="1" horizontalDpi="300" verticalDpi="300" orientation="portrait" paperSize="9" r:id="rId1"/>
  <headerFooter alignWithMargins="0">
    <oddHeader>&amp;R400090.xls</oddHeader>
    <oddFooter>&amp;LComune di Bologna - Dipartimento Programmazione - Settore Statistica</oddFooter>
  </headerFooter>
  <ignoredErrors>
    <ignoredError sqref="C4 C30 C12 C29 C8 C17 C20 C25 C28"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IS39"/>
  <sheetViews>
    <sheetView showZeros="0" zoomScalePageLayoutView="0" workbookViewId="0" topLeftCell="A1">
      <selection activeCell="C4" sqref="C4:C30"/>
    </sheetView>
  </sheetViews>
  <sheetFormatPr defaultColWidth="10.875" defaultRowHeight="12"/>
  <cols>
    <col min="1" max="2" width="20.875" style="1" customWidth="1"/>
    <col min="3" max="3" width="23.75390625" style="2" customWidth="1"/>
    <col min="4" max="4" width="2.875" style="2" customWidth="1"/>
    <col min="5" max="5" width="8.875" style="2" customWidth="1"/>
    <col min="6" max="6" width="0" style="3" hidden="1" customWidth="1"/>
    <col min="7" max="7" width="2.25390625" style="3" customWidth="1"/>
    <col min="8" max="8" width="2.625" style="3" customWidth="1"/>
    <col min="9" max="9" width="4.00390625" style="3" bestFit="1" customWidth="1"/>
    <col min="10" max="10" width="2.625" style="3" bestFit="1" customWidth="1"/>
    <col min="11" max="11" width="4.00390625" style="3" bestFit="1" customWidth="1"/>
    <col min="12" max="12" width="3.625" style="3" bestFit="1" customWidth="1"/>
    <col min="13" max="16384" width="10.875" style="3" customWidth="1"/>
  </cols>
  <sheetData>
    <row r="1" spans="1:5" ht="30" customHeight="1">
      <c r="A1" s="52" t="s">
        <v>35</v>
      </c>
      <c r="B1" s="52"/>
      <c r="C1" s="52"/>
      <c r="D1" s="33"/>
      <c r="E1" s="33"/>
    </row>
    <row r="2" spans="1:253" s="4" customFormat="1" ht="15" customHeight="1">
      <c r="A2" s="21" t="s">
        <v>34</v>
      </c>
      <c r="B2" s="21"/>
      <c r="C2" s="22"/>
      <c r="D2" s="30" t="s">
        <v>8</v>
      </c>
      <c r="H2" s="5"/>
      <c r="I2" s="6"/>
      <c r="J2" s="7"/>
      <c r="K2" s="5"/>
      <c r="IB2" s="5"/>
      <c r="IC2" s="5"/>
      <c r="ID2" s="5"/>
      <c r="IE2" s="5"/>
      <c r="IF2" s="5"/>
      <c r="IG2" s="5"/>
      <c r="IH2" s="5"/>
      <c r="II2" s="5"/>
      <c r="IJ2" s="5"/>
      <c r="IK2" s="5"/>
      <c r="IL2" s="5"/>
      <c r="IM2" s="5"/>
      <c r="IN2" s="5"/>
      <c r="IO2" s="5"/>
      <c r="IP2" s="5"/>
      <c r="IQ2" s="5"/>
      <c r="IR2" s="5"/>
      <c r="IS2" s="5"/>
    </row>
    <row r="3" spans="1:253" s="4" customFormat="1" ht="34.5" customHeight="1">
      <c r="A3" s="50" t="s">
        <v>32</v>
      </c>
      <c r="B3" s="50" t="s">
        <v>33</v>
      </c>
      <c r="C3" s="24" t="s">
        <v>7</v>
      </c>
      <c r="D3" s="22"/>
      <c r="E3" s="31"/>
      <c r="F3" s="8" t="s">
        <v>0</v>
      </c>
      <c r="G3" s="9"/>
      <c r="IB3" s="9"/>
      <c r="IC3" s="9"/>
      <c r="ID3" s="9"/>
      <c r="IE3" s="9"/>
      <c r="IF3" s="9"/>
      <c r="IG3" s="9"/>
      <c r="IH3" s="9"/>
      <c r="II3" s="9"/>
      <c r="IJ3" s="9"/>
      <c r="IK3" s="9"/>
      <c r="IL3" s="9"/>
      <c r="IM3" s="9"/>
      <c r="IN3" s="9"/>
      <c r="IO3" s="9"/>
      <c r="IP3" s="9"/>
      <c r="IQ3" s="9"/>
      <c r="IR3" s="9"/>
      <c r="IS3" s="9"/>
    </row>
    <row r="4" spans="1:253" s="4" customFormat="1" ht="12" customHeight="1">
      <c r="A4" s="38" t="s">
        <v>9</v>
      </c>
      <c r="B4" s="38"/>
      <c r="C4" s="45">
        <f>C5+C6+C7</f>
        <v>28</v>
      </c>
      <c r="D4" s="25"/>
      <c r="E4" s="49"/>
      <c r="F4" s="10"/>
      <c r="G4" s="11"/>
      <c r="IB4" s="11"/>
      <c r="IC4" s="11"/>
      <c r="ID4" s="11"/>
      <c r="IE4" s="11"/>
      <c r="IF4" s="11"/>
      <c r="IG4" s="11"/>
      <c r="IH4" s="11"/>
      <c r="II4" s="11"/>
      <c r="IJ4" s="11"/>
      <c r="IK4" s="11"/>
      <c r="IL4" s="11"/>
      <c r="IM4" s="11"/>
      <c r="IN4" s="11"/>
      <c r="IO4" s="11"/>
      <c r="IP4" s="11"/>
      <c r="IQ4" s="11"/>
      <c r="IR4" s="11"/>
      <c r="IS4" s="11"/>
    </row>
    <row r="5" spans="1:253" s="4" customFormat="1" ht="12" customHeight="1">
      <c r="A5" s="39"/>
      <c r="B5" s="39" t="s">
        <v>10</v>
      </c>
      <c r="C5" s="46">
        <v>16</v>
      </c>
      <c r="D5" s="31"/>
      <c r="E5" s="49"/>
      <c r="F5" s="12" t="s">
        <v>2</v>
      </c>
      <c r="G5" s="13"/>
      <c r="IB5" s="13"/>
      <c r="IC5" s="13"/>
      <c r="ID5" s="13"/>
      <c r="IE5" s="13"/>
      <c r="IF5" s="13"/>
      <c r="IG5" s="13"/>
      <c r="IH5" s="13"/>
      <c r="II5" s="13"/>
      <c r="IJ5" s="13"/>
      <c r="IK5" s="13"/>
      <c r="IL5" s="13"/>
      <c r="IM5" s="13"/>
      <c r="IN5" s="13"/>
      <c r="IO5" s="13"/>
      <c r="IP5" s="13"/>
      <c r="IQ5" s="13"/>
      <c r="IR5" s="13"/>
      <c r="IS5" s="13"/>
    </row>
    <row r="6" spans="1:253" s="4" customFormat="1" ht="12" customHeight="1">
      <c r="A6" s="39"/>
      <c r="B6" s="39" t="s">
        <v>11</v>
      </c>
      <c r="C6" s="46">
        <v>0</v>
      </c>
      <c r="D6" s="25"/>
      <c r="E6" s="49"/>
      <c r="F6" s="14"/>
      <c r="G6" s="15"/>
      <c r="IB6" s="15"/>
      <c r="IC6" s="15"/>
      <c r="ID6" s="15"/>
      <c r="IE6" s="15"/>
      <c r="IF6" s="15"/>
      <c r="IG6" s="15"/>
      <c r="IH6" s="15"/>
      <c r="II6" s="15"/>
      <c r="IJ6" s="15"/>
      <c r="IK6" s="15"/>
      <c r="IL6" s="15"/>
      <c r="IM6" s="15"/>
      <c r="IN6" s="15"/>
      <c r="IO6" s="15"/>
      <c r="IP6" s="15"/>
      <c r="IQ6" s="15"/>
      <c r="IR6" s="15"/>
      <c r="IS6" s="15"/>
    </row>
    <row r="7" spans="1:253" s="4" customFormat="1" ht="12" customHeight="1">
      <c r="A7" s="39"/>
      <c r="B7" s="39" t="s">
        <v>12</v>
      </c>
      <c r="C7" s="46">
        <v>12</v>
      </c>
      <c r="D7" s="27"/>
      <c r="E7" s="49"/>
      <c r="F7" s="14"/>
      <c r="G7" s="15"/>
      <c r="IB7" s="15"/>
      <c r="IC7" s="15"/>
      <c r="ID7" s="15"/>
      <c r="IE7" s="15"/>
      <c r="IF7" s="15"/>
      <c r="IG7" s="15"/>
      <c r="IH7" s="15"/>
      <c r="II7" s="15"/>
      <c r="IJ7" s="15"/>
      <c r="IK7" s="15"/>
      <c r="IL7" s="15"/>
      <c r="IM7" s="15"/>
      <c r="IN7" s="15"/>
      <c r="IO7" s="15"/>
      <c r="IP7" s="15"/>
      <c r="IQ7" s="15"/>
      <c r="IR7" s="15"/>
      <c r="IS7" s="15"/>
    </row>
    <row r="8" spans="1:253" s="4" customFormat="1" ht="12" customHeight="1">
      <c r="A8" s="40" t="s">
        <v>1</v>
      </c>
      <c r="B8" s="40"/>
      <c r="C8" s="45">
        <f>C9+C10+C11</f>
        <v>55</v>
      </c>
      <c r="D8" s="27"/>
      <c r="E8" s="49"/>
      <c r="F8" s="16" t="s">
        <v>2</v>
      </c>
      <c r="G8" s="15"/>
      <c r="IB8" s="15"/>
      <c r="IC8" s="15"/>
      <c r="ID8" s="15"/>
      <c r="IE8" s="15"/>
      <c r="IF8" s="15"/>
      <c r="IG8" s="15"/>
      <c r="IH8" s="15"/>
      <c r="II8" s="15"/>
      <c r="IJ8" s="15"/>
      <c r="IK8" s="15"/>
      <c r="IL8" s="15"/>
      <c r="IM8" s="15"/>
      <c r="IN8" s="15"/>
      <c r="IO8" s="15"/>
      <c r="IP8" s="15"/>
      <c r="IQ8" s="15"/>
      <c r="IR8" s="15"/>
      <c r="IS8" s="15"/>
    </row>
    <row r="9" spans="1:253" s="4" customFormat="1" ht="12" customHeight="1">
      <c r="A9" s="41"/>
      <c r="B9" s="39" t="s">
        <v>13</v>
      </c>
      <c r="C9" s="46">
        <v>24</v>
      </c>
      <c r="D9" s="27"/>
      <c r="E9" s="49"/>
      <c r="F9" s="17" t="s">
        <v>2</v>
      </c>
      <c r="G9" s="13"/>
      <c r="IB9" s="13"/>
      <c r="IC9" s="13"/>
      <c r="ID9" s="13"/>
      <c r="IE9" s="13"/>
      <c r="IF9" s="13"/>
      <c r="IG9" s="13"/>
      <c r="IH9" s="13"/>
      <c r="II9" s="13"/>
      <c r="IJ9" s="13"/>
      <c r="IK9" s="13"/>
      <c r="IL9" s="13"/>
      <c r="IM9" s="13"/>
      <c r="IN9" s="13"/>
      <c r="IO9" s="13"/>
      <c r="IP9" s="13"/>
      <c r="IQ9" s="13"/>
      <c r="IR9" s="13"/>
      <c r="IS9" s="13"/>
    </row>
    <row r="10" spans="1:253" s="4" customFormat="1" ht="12" customHeight="1">
      <c r="A10" s="42"/>
      <c r="B10" s="39" t="s">
        <v>14</v>
      </c>
      <c r="C10" s="46">
        <v>11</v>
      </c>
      <c r="D10" s="28"/>
      <c r="E10" s="49"/>
      <c r="F10" s="16"/>
      <c r="G10" s="15"/>
      <c r="IB10" s="15"/>
      <c r="IC10" s="15"/>
      <c r="ID10" s="15"/>
      <c r="IE10" s="15"/>
      <c r="IF10" s="15"/>
      <c r="IG10" s="15"/>
      <c r="IH10" s="15"/>
      <c r="II10" s="15"/>
      <c r="IJ10" s="15"/>
      <c r="IK10" s="15"/>
      <c r="IL10" s="15"/>
      <c r="IM10" s="15"/>
      <c r="IN10" s="15"/>
      <c r="IO10" s="15"/>
      <c r="IP10" s="15"/>
      <c r="IQ10" s="15"/>
      <c r="IR10" s="15"/>
      <c r="IS10" s="15"/>
    </row>
    <row r="11" spans="1:253" s="4" customFormat="1" ht="12" customHeight="1">
      <c r="A11" s="42"/>
      <c r="B11" s="39" t="s">
        <v>15</v>
      </c>
      <c r="C11" s="46">
        <v>20</v>
      </c>
      <c r="D11" s="25"/>
      <c r="E11" s="49"/>
      <c r="F11" s="16" t="s">
        <v>2</v>
      </c>
      <c r="G11" s="15"/>
      <c r="IB11" s="15"/>
      <c r="IC11" s="15"/>
      <c r="ID11" s="15"/>
      <c r="IE11" s="15"/>
      <c r="IF11" s="15"/>
      <c r="IG11" s="15"/>
      <c r="IH11" s="15"/>
      <c r="II11" s="15"/>
      <c r="IJ11" s="15"/>
      <c r="IK11" s="15"/>
      <c r="IL11" s="15"/>
      <c r="IM11" s="15"/>
      <c r="IN11" s="15"/>
      <c r="IO11" s="15"/>
      <c r="IP11" s="15"/>
      <c r="IQ11" s="15"/>
      <c r="IR11" s="15"/>
      <c r="IS11" s="15"/>
    </row>
    <row r="12" spans="1:253" s="4" customFormat="1" ht="12" customHeight="1">
      <c r="A12" s="40" t="s">
        <v>16</v>
      </c>
      <c r="B12" s="40"/>
      <c r="C12" s="45">
        <f>C13+C14+C15+C16</f>
        <v>128</v>
      </c>
      <c r="D12" s="25"/>
      <c r="E12" s="25"/>
      <c r="F12" s="17" t="s">
        <v>2</v>
      </c>
      <c r="G12" s="13"/>
      <c r="IB12" s="13"/>
      <c r="IC12" s="13"/>
      <c r="ID12" s="13"/>
      <c r="IE12" s="13"/>
      <c r="IF12" s="13"/>
      <c r="IG12" s="13"/>
      <c r="IH12" s="13"/>
      <c r="II12" s="13"/>
      <c r="IJ12" s="13"/>
      <c r="IK12" s="13"/>
      <c r="IL12" s="13"/>
      <c r="IM12" s="13"/>
      <c r="IN12" s="13"/>
      <c r="IO12" s="13"/>
      <c r="IP12" s="13"/>
      <c r="IQ12" s="13"/>
      <c r="IR12" s="13"/>
      <c r="IS12" s="13"/>
    </row>
    <row r="13" spans="1:253" s="4" customFormat="1" ht="12" customHeight="1">
      <c r="A13" s="42"/>
      <c r="B13" s="39" t="s">
        <v>17</v>
      </c>
      <c r="C13" s="46">
        <v>73</v>
      </c>
      <c r="D13" s="25"/>
      <c r="E13" s="25"/>
      <c r="F13" s="16"/>
      <c r="G13" s="15"/>
      <c r="IB13" s="15"/>
      <c r="IC13" s="15"/>
      <c r="ID13" s="15"/>
      <c r="IE13" s="15"/>
      <c r="IF13" s="15"/>
      <c r="IG13" s="15"/>
      <c r="IH13" s="15"/>
      <c r="II13" s="15"/>
      <c r="IJ13" s="15"/>
      <c r="IK13" s="15"/>
      <c r="IL13" s="15"/>
      <c r="IM13" s="15"/>
      <c r="IN13" s="15"/>
      <c r="IO13" s="15"/>
      <c r="IP13" s="15"/>
      <c r="IQ13" s="15"/>
      <c r="IR13" s="15"/>
      <c r="IS13" s="15"/>
    </row>
    <row r="14" spans="1:253" s="4" customFormat="1" ht="12" customHeight="1">
      <c r="A14" s="42"/>
      <c r="B14" s="39" t="s">
        <v>18</v>
      </c>
      <c r="C14" s="46">
        <v>0</v>
      </c>
      <c r="D14" s="25"/>
      <c r="E14" s="25"/>
      <c r="F14" s="16" t="s">
        <v>2</v>
      </c>
      <c r="G14" s="15"/>
      <c r="IB14" s="15"/>
      <c r="IC14" s="15"/>
      <c r="ID14" s="15"/>
      <c r="IE14" s="15"/>
      <c r="IF14" s="15"/>
      <c r="IG14" s="15"/>
      <c r="IH14" s="15"/>
      <c r="II14" s="15"/>
      <c r="IJ14" s="15"/>
      <c r="IK14" s="15"/>
      <c r="IL14" s="15"/>
      <c r="IM14" s="15"/>
      <c r="IN14" s="15"/>
      <c r="IO14" s="15"/>
      <c r="IP14" s="15"/>
      <c r="IQ14" s="15"/>
      <c r="IR14" s="15"/>
      <c r="IS14" s="15"/>
    </row>
    <row r="15" spans="1:253" s="4" customFormat="1" ht="12" customHeight="1">
      <c r="A15" s="41"/>
      <c r="B15" s="39" t="s">
        <v>19</v>
      </c>
      <c r="C15" s="46">
        <v>0</v>
      </c>
      <c r="D15" s="25"/>
      <c r="E15" s="25"/>
      <c r="F15" s="16"/>
      <c r="G15" s="13"/>
      <c r="IB15" s="13"/>
      <c r="IC15" s="13"/>
      <c r="ID15" s="13"/>
      <c r="IE15" s="13"/>
      <c r="IF15" s="13"/>
      <c r="IG15" s="13"/>
      <c r="IH15" s="13"/>
      <c r="II15" s="13"/>
      <c r="IJ15" s="13"/>
      <c r="IK15" s="13"/>
      <c r="IL15" s="13"/>
      <c r="IM15" s="13"/>
      <c r="IN15" s="13"/>
      <c r="IO15" s="13"/>
      <c r="IP15" s="13"/>
      <c r="IQ15" s="13"/>
      <c r="IR15" s="13"/>
      <c r="IS15" s="13"/>
    </row>
    <row r="16" spans="1:253" s="4" customFormat="1" ht="12" customHeight="1">
      <c r="A16" s="41"/>
      <c r="B16" s="39" t="s">
        <v>20</v>
      </c>
      <c r="C16" s="46">
        <v>55</v>
      </c>
      <c r="D16" s="25"/>
      <c r="E16" s="25"/>
      <c r="F16" s="17" t="s">
        <v>2</v>
      </c>
      <c r="G16" s="13"/>
      <c r="IB16" s="13"/>
      <c r="IC16" s="13"/>
      <c r="ID16" s="13"/>
      <c r="IE16" s="13"/>
      <c r="IF16" s="13"/>
      <c r="IG16" s="13"/>
      <c r="IH16" s="13"/>
      <c r="II16" s="13"/>
      <c r="IJ16" s="13"/>
      <c r="IK16" s="13"/>
      <c r="IL16" s="13"/>
      <c r="IM16" s="13"/>
      <c r="IN16" s="13"/>
      <c r="IO16" s="13"/>
      <c r="IP16" s="13"/>
      <c r="IQ16" s="13"/>
      <c r="IR16" s="13"/>
      <c r="IS16" s="13"/>
    </row>
    <row r="17" spans="1:253" s="4" customFormat="1" ht="12" customHeight="1">
      <c r="A17" s="38" t="s">
        <v>21</v>
      </c>
      <c r="B17" s="38"/>
      <c r="C17" s="45">
        <f>C18+C19</f>
        <v>59</v>
      </c>
      <c r="D17" s="25"/>
      <c r="E17" s="25"/>
      <c r="F17" s="16"/>
      <c r="G17" s="15"/>
      <c r="IB17" s="15"/>
      <c r="IC17" s="15"/>
      <c r="ID17" s="15"/>
      <c r="IE17" s="15"/>
      <c r="IF17" s="15"/>
      <c r="IG17" s="15"/>
      <c r="IH17" s="15"/>
      <c r="II17" s="15"/>
      <c r="IJ17" s="15"/>
      <c r="IK17" s="15"/>
      <c r="IL17" s="15"/>
      <c r="IM17" s="15"/>
      <c r="IN17" s="15"/>
      <c r="IO17" s="15"/>
      <c r="IP17" s="15"/>
      <c r="IQ17" s="15"/>
      <c r="IR17" s="15"/>
      <c r="IS17" s="15"/>
    </row>
    <row r="18" spans="1:253" s="4" customFormat="1" ht="12" customHeight="1">
      <c r="A18" s="42"/>
      <c r="B18" s="39" t="s">
        <v>22</v>
      </c>
      <c r="C18" s="46">
        <v>14</v>
      </c>
      <c r="D18" s="25"/>
      <c r="E18" s="25"/>
      <c r="F18" s="16"/>
      <c r="G18" s="15"/>
      <c r="IB18" s="15"/>
      <c r="IC18" s="15"/>
      <c r="ID18" s="15"/>
      <c r="IE18" s="15"/>
      <c r="IF18" s="15"/>
      <c r="IG18" s="15"/>
      <c r="IH18" s="15"/>
      <c r="II18" s="15"/>
      <c r="IJ18" s="15"/>
      <c r="IK18" s="15"/>
      <c r="IL18" s="15"/>
      <c r="IM18" s="15"/>
      <c r="IN18" s="15"/>
      <c r="IO18" s="15"/>
      <c r="IP18" s="15"/>
      <c r="IQ18" s="15"/>
      <c r="IR18" s="15"/>
      <c r="IS18" s="15"/>
    </row>
    <row r="19" spans="1:253" s="4" customFormat="1" ht="12" customHeight="1">
      <c r="A19" s="42"/>
      <c r="B19" s="39" t="s">
        <v>23</v>
      </c>
      <c r="C19" s="46">
        <v>45</v>
      </c>
      <c r="D19" s="25"/>
      <c r="E19" s="25"/>
      <c r="F19" s="16" t="s">
        <v>2</v>
      </c>
      <c r="G19" s="15"/>
      <c r="IB19" s="15"/>
      <c r="IC19" s="15"/>
      <c r="ID19" s="15"/>
      <c r="IE19" s="15"/>
      <c r="IF19" s="15"/>
      <c r="IG19" s="15"/>
      <c r="IH19" s="15"/>
      <c r="II19" s="15"/>
      <c r="IJ19" s="15"/>
      <c r="IK19" s="15"/>
      <c r="IL19" s="15"/>
      <c r="IM19" s="15"/>
      <c r="IN19" s="15"/>
      <c r="IO19" s="15"/>
      <c r="IP19" s="15"/>
      <c r="IQ19" s="15"/>
      <c r="IR19" s="15"/>
      <c r="IS19" s="15"/>
    </row>
    <row r="20" spans="1:253" s="4" customFormat="1" ht="12" customHeight="1">
      <c r="A20" s="40" t="s">
        <v>3</v>
      </c>
      <c r="B20" s="40"/>
      <c r="C20" s="45">
        <f>C21+C22+C23+C24</f>
        <v>68</v>
      </c>
      <c r="D20" s="25"/>
      <c r="E20" s="25"/>
      <c r="F20" s="17" t="s">
        <v>2</v>
      </c>
      <c r="G20" s="13"/>
      <c r="IB20" s="13"/>
      <c r="IC20" s="13"/>
      <c r="ID20" s="13"/>
      <c r="IE20" s="13"/>
      <c r="IF20" s="13"/>
      <c r="IG20" s="13"/>
      <c r="IH20" s="13"/>
      <c r="II20" s="13"/>
      <c r="IJ20" s="13"/>
      <c r="IK20" s="13"/>
      <c r="IL20" s="13"/>
      <c r="IM20" s="13"/>
      <c r="IN20" s="13"/>
      <c r="IO20" s="13"/>
      <c r="IP20" s="13"/>
      <c r="IQ20" s="13"/>
      <c r="IR20" s="13"/>
      <c r="IS20" s="13"/>
    </row>
    <row r="21" spans="1:253" s="4" customFormat="1" ht="12" customHeight="1">
      <c r="A21" s="42"/>
      <c r="B21" s="39" t="s">
        <v>24</v>
      </c>
      <c r="C21" s="46">
        <v>0</v>
      </c>
      <c r="D21" s="25"/>
      <c r="E21" s="25"/>
      <c r="F21" s="16"/>
      <c r="G21" s="15"/>
      <c r="IB21" s="15"/>
      <c r="IC21" s="15"/>
      <c r="ID21" s="15"/>
      <c r="IE21" s="15"/>
      <c r="IF21" s="15"/>
      <c r="IG21" s="15"/>
      <c r="IH21" s="15"/>
      <c r="II21" s="15"/>
      <c r="IJ21" s="15"/>
      <c r="IK21" s="15"/>
      <c r="IL21" s="15"/>
      <c r="IM21" s="15"/>
      <c r="IN21" s="15"/>
      <c r="IO21" s="15"/>
      <c r="IP21" s="15"/>
      <c r="IQ21" s="15"/>
      <c r="IR21" s="15"/>
      <c r="IS21" s="15"/>
    </row>
    <row r="22" spans="1:253" s="4" customFormat="1" ht="12" customHeight="1">
      <c r="A22" s="42"/>
      <c r="B22" s="39" t="s">
        <v>25</v>
      </c>
      <c r="C22" s="46">
        <v>19</v>
      </c>
      <c r="D22" s="25"/>
      <c r="E22" s="25"/>
      <c r="F22" s="16" t="s">
        <v>2</v>
      </c>
      <c r="G22" s="15"/>
      <c r="IB22" s="15"/>
      <c r="IC22" s="15"/>
      <c r="ID22" s="15"/>
      <c r="IE22" s="15"/>
      <c r="IF22" s="15"/>
      <c r="IG22" s="15"/>
      <c r="IH22" s="15"/>
      <c r="II22" s="15"/>
      <c r="IJ22" s="15"/>
      <c r="IK22" s="15"/>
      <c r="IL22" s="15"/>
      <c r="IM22" s="15"/>
      <c r="IN22" s="15"/>
      <c r="IO22" s="15"/>
      <c r="IP22" s="15"/>
      <c r="IQ22" s="15"/>
      <c r="IR22" s="15"/>
      <c r="IS22" s="15"/>
    </row>
    <row r="23" spans="1:253" s="4" customFormat="1" ht="12" customHeight="1">
      <c r="A23" s="41"/>
      <c r="B23" s="39" t="s">
        <v>26</v>
      </c>
      <c r="C23" s="46">
        <v>0</v>
      </c>
      <c r="D23" s="25"/>
      <c r="E23" s="25"/>
      <c r="F23" s="17" t="s">
        <v>2</v>
      </c>
      <c r="G23" s="13"/>
      <c r="IB23" s="13"/>
      <c r="IC23" s="13"/>
      <c r="ID23" s="13"/>
      <c r="IE23" s="13"/>
      <c r="IF23" s="13"/>
      <c r="IG23" s="13"/>
      <c r="IH23" s="13"/>
      <c r="II23" s="13"/>
      <c r="IJ23" s="13"/>
      <c r="IK23" s="13"/>
      <c r="IL23" s="13"/>
      <c r="IM23" s="13"/>
      <c r="IN23" s="13"/>
      <c r="IO23" s="13"/>
      <c r="IP23" s="13"/>
      <c r="IQ23" s="13"/>
      <c r="IR23" s="13"/>
      <c r="IS23" s="13"/>
    </row>
    <row r="24" spans="1:253" s="4" customFormat="1" ht="12" customHeight="1">
      <c r="A24" s="42"/>
      <c r="B24" s="39" t="s">
        <v>27</v>
      </c>
      <c r="C24" s="46">
        <v>49</v>
      </c>
      <c r="D24" s="25"/>
      <c r="E24" s="25"/>
      <c r="F24" s="16" t="s">
        <v>2</v>
      </c>
      <c r="G24" s="15"/>
      <c r="IB24" s="15"/>
      <c r="IC24" s="15"/>
      <c r="ID24" s="15"/>
      <c r="IE24" s="15"/>
      <c r="IF24" s="15"/>
      <c r="IG24" s="15"/>
      <c r="IH24" s="15"/>
      <c r="II24" s="15"/>
      <c r="IJ24" s="15"/>
      <c r="IK24" s="15"/>
      <c r="IL24" s="15"/>
      <c r="IM24" s="15"/>
      <c r="IN24" s="15"/>
      <c r="IO24" s="15"/>
      <c r="IP24" s="15"/>
      <c r="IQ24" s="15"/>
      <c r="IR24" s="15"/>
      <c r="IS24" s="15"/>
    </row>
    <row r="25" spans="1:253" s="4" customFormat="1" ht="12" customHeight="1">
      <c r="A25" s="40" t="s">
        <v>4</v>
      </c>
      <c r="B25" s="40"/>
      <c r="C25" s="45">
        <f>C26+C27</f>
        <v>38</v>
      </c>
      <c r="D25" s="25"/>
      <c r="E25" s="25"/>
      <c r="F25" s="16"/>
      <c r="G25" s="15"/>
      <c r="IB25" s="15"/>
      <c r="IC25" s="15"/>
      <c r="ID25" s="15"/>
      <c r="IE25" s="15"/>
      <c r="IF25" s="15"/>
      <c r="IG25" s="15"/>
      <c r="IH25" s="15"/>
      <c r="II25" s="15"/>
      <c r="IJ25" s="15"/>
      <c r="IK25" s="15"/>
      <c r="IL25" s="15"/>
      <c r="IM25" s="15"/>
      <c r="IN25" s="15"/>
      <c r="IO25" s="15"/>
      <c r="IP25" s="15"/>
      <c r="IQ25" s="15"/>
      <c r="IR25" s="15"/>
      <c r="IS25" s="15"/>
    </row>
    <row r="26" spans="1:253" s="4" customFormat="1" ht="12" customHeight="1">
      <c r="A26" s="41"/>
      <c r="B26" s="39" t="s">
        <v>28</v>
      </c>
      <c r="C26" s="46">
        <v>15</v>
      </c>
      <c r="D26" s="25"/>
      <c r="E26" s="25"/>
      <c r="F26" s="17" t="s">
        <v>2</v>
      </c>
      <c r="G26" s="13"/>
      <c r="IB26" s="13"/>
      <c r="IC26" s="13"/>
      <c r="ID26" s="13"/>
      <c r="IE26" s="13"/>
      <c r="IF26" s="13"/>
      <c r="IG26" s="13"/>
      <c r="IH26" s="13"/>
      <c r="II26" s="13"/>
      <c r="IJ26" s="13"/>
      <c r="IK26" s="13"/>
      <c r="IL26" s="13"/>
      <c r="IM26" s="13"/>
      <c r="IN26" s="13"/>
      <c r="IO26" s="13"/>
      <c r="IP26" s="13"/>
      <c r="IQ26" s="13"/>
      <c r="IR26" s="13"/>
      <c r="IS26" s="13"/>
    </row>
    <row r="27" spans="1:253" s="4" customFormat="1" ht="12" customHeight="1">
      <c r="A27" s="42"/>
      <c r="B27" s="39" t="s">
        <v>29</v>
      </c>
      <c r="C27" s="46">
        <v>23</v>
      </c>
      <c r="D27" s="25"/>
      <c r="E27" s="25"/>
      <c r="F27" s="16" t="s">
        <v>2</v>
      </c>
      <c r="G27" s="15"/>
      <c r="IB27" s="15"/>
      <c r="IC27" s="15"/>
      <c r="ID27" s="15"/>
      <c r="IE27" s="15"/>
      <c r="IF27" s="15"/>
      <c r="IG27" s="15"/>
      <c r="IH27" s="15"/>
      <c r="II27" s="15"/>
      <c r="IJ27" s="15"/>
      <c r="IK27" s="15"/>
      <c r="IL27" s="15"/>
      <c r="IM27" s="15"/>
      <c r="IN27" s="15"/>
      <c r="IO27" s="15"/>
      <c r="IP27" s="15"/>
      <c r="IQ27" s="15"/>
      <c r="IR27" s="15"/>
      <c r="IS27" s="15"/>
    </row>
    <row r="28" spans="1:253" s="4" customFormat="1" ht="12" customHeight="1">
      <c r="A28" s="43" t="s">
        <v>30</v>
      </c>
      <c r="B28" s="43"/>
      <c r="C28" s="47">
        <f>+C14+C23+C22+C15</f>
        <v>19</v>
      </c>
      <c r="D28" s="25"/>
      <c r="E28" s="25"/>
      <c r="F28" s="16" t="s">
        <v>2</v>
      </c>
      <c r="G28" s="15"/>
      <c r="IB28" s="15"/>
      <c r="IC28" s="15"/>
      <c r="ID28" s="15"/>
      <c r="IE28" s="15"/>
      <c r="IF28" s="15"/>
      <c r="IG28" s="15"/>
      <c r="IH28" s="15"/>
      <c r="II28" s="15"/>
      <c r="IJ28" s="15"/>
      <c r="IK28" s="15"/>
      <c r="IL28" s="15"/>
      <c r="IM28" s="15"/>
      <c r="IN28" s="15"/>
      <c r="IO28" s="15"/>
      <c r="IP28" s="15"/>
      <c r="IQ28" s="15"/>
      <c r="IR28" s="15"/>
      <c r="IS28" s="15"/>
    </row>
    <row r="29" spans="1:253" s="4" customFormat="1" ht="12" customHeight="1">
      <c r="A29" s="43" t="s">
        <v>31</v>
      </c>
      <c r="B29" s="43"/>
      <c r="C29" s="47">
        <f>+C5+C6+C7+C9+C10+C11+C13+C16+C18+C19+C21+C24+C26+C27</f>
        <v>357</v>
      </c>
      <c r="D29" s="26"/>
      <c r="E29" s="26"/>
      <c r="F29" s="18" t="s">
        <v>2</v>
      </c>
      <c r="G29" s="19"/>
      <c r="IB29" s="19"/>
      <c r="IC29" s="19"/>
      <c r="ID29" s="19"/>
      <c r="IE29" s="19"/>
      <c r="IF29" s="19"/>
      <c r="IG29" s="19"/>
      <c r="IH29" s="19"/>
      <c r="II29" s="19"/>
      <c r="IJ29" s="19"/>
      <c r="IK29" s="19"/>
      <c r="IL29" s="19"/>
      <c r="IM29" s="19"/>
      <c r="IN29" s="19"/>
      <c r="IO29" s="19"/>
      <c r="IP29" s="19"/>
      <c r="IQ29" s="19"/>
      <c r="IR29" s="19"/>
      <c r="IS29" s="19"/>
    </row>
    <row r="30" spans="1:253" s="4" customFormat="1" ht="12" customHeight="1">
      <c r="A30" s="44" t="s">
        <v>5</v>
      </c>
      <c r="B30" s="44"/>
      <c r="C30" s="48">
        <f>+C4+C8+C12+C17+C20+C25</f>
        <v>376</v>
      </c>
      <c r="D30" s="26"/>
      <c r="E30" s="26"/>
      <c r="F30" s="37"/>
      <c r="G30" s="19"/>
      <c r="IB30" s="19"/>
      <c r="IC30" s="19"/>
      <c r="ID30" s="19"/>
      <c r="IE30" s="19"/>
      <c r="IF30" s="19"/>
      <c r="IG30" s="19"/>
      <c r="IH30" s="19"/>
      <c r="II30" s="19"/>
      <c r="IJ30" s="19"/>
      <c r="IK30" s="19"/>
      <c r="IL30" s="19"/>
      <c r="IM30" s="19"/>
      <c r="IN30" s="19"/>
      <c r="IO30" s="19"/>
      <c r="IP30" s="19"/>
      <c r="IQ30" s="19"/>
      <c r="IR30" s="19"/>
      <c r="IS30" s="19"/>
    </row>
    <row r="31" spans="1:253" s="4" customFormat="1" ht="11.25" customHeight="1">
      <c r="A31" s="29" t="s">
        <v>6</v>
      </c>
      <c r="B31" s="29"/>
      <c r="C31" s="23"/>
      <c r="D31" s="23"/>
      <c r="E31" s="23"/>
      <c r="IB31" s="3"/>
      <c r="IC31" s="3"/>
      <c r="ID31" s="3"/>
      <c r="IE31" s="3"/>
      <c r="IF31" s="3"/>
      <c r="IG31" s="3"/>
      <c r="IH31" s="3"/>
      <c r="II31" s="3"/>
      <c r="IJ31" s="3"/>
      <c r="IK31" s="3"/>
      <c r="IL31" s="3"/>
      <c r="IM31" s="3"/>
      <c r="IN31" s="3"/>
      <c r="IO31" s="3"/>
      <c r="IP31" s="3"/>
      <c r="IQ31" s="3"/>
      <c r="IR31" s="3"/>
      <c r="IS31" s="3"/>
    </row>
    <row r="32" spans="1:253" s="4" customFormat="1" ht="66.75" customHeight="1">
      <c r="A32" s="53" t="s">
        <v>37</v>
      </c>
      <c r="B32" s="53"/>
      <c r="C32" s="53"/>
      <c r="D32" s="35"/>
      <c r="E32" s="20"/>
      <c r="F32" s="20"/>
      <c r="G32" s="20"/>
      <c r="IB32" s="3"/>
      <c r="IC32" s="3"/>
      <c r="ID32" s="3"/>
      <c r="IE32" s="3"/>
      <c r="IF32" s="3"/>
      <c r="IG32" s="3"/>
      <c r="IH32" s="3"/>
      <c r="II32" s="3"/>
      <c r="IJ32" s="3"/>
      <c r="IK32" s="3"/>
      <c r="IL32" s="3"/>
      <c r="IM32" s="3"/>
      <c r="IN32" s="3"/>
      <c r="IO32" s="3"/>
      <c r="IP32" s="3"/>
      <c r="IQ32" s="3"/>
      <c r="IR32" s="3"/>
      <c r="IS32" s="3"/>
    </row>
    <row r="33" spans="1:253" s="4" customFormat="1" ht="11.25" customHeight="1">
      <c r="A33" s="53"/>
      <c r="B33" s="53"/>
      <c r="C33" s="53"/>
      <c r="D33" s="35"/>
      <c r="E33" s="20"/>
      <c r="F33" s="20"/>
      <c r="G33" s="20"/>
      <c r="IB33" s="3"/>
      <c r="IC33" s="3"/>
      <c r="ID33" s="3"/>
      <c r="IE33" s="3"/>
      <c r="IF33" s="3"/>
      <c r="IG33" s="3"/>
      <c r="IH33" s="3"/>
      <c r="II33" s="3"/>
      <c r="IJ33" s="3"/>
      <c r="IK33" s="3"/>
      <c r="IL33" s="3"/>
      <c r="IM33" s="3"/>
      <c r="IN33" s="3"/>
      <c r="IO33" s="3"/>
      <c r="IP33" s="3"/>
      <c r="IQ33" s="3"/>
      <c r="IR33" s="3"/>
      <c r="IS33" s="3"/>
    </row>
    <row r="34" spans="1:253" s="4" customFormat="1" ht="12">
      <c r="A34" s="34"/>
      <c r="B34" s="34"/>
      <c r="C34" s="23"/>
      <c r="D34" s="23"/>
      <c r="E34" s="23"/>
      <c r="IB34" s="3"/>
      <c r="IC34" s="3"/>
      <c r="ID34" s="3"/>
      <c r="IE34" s="3"/>
      <c r="IF34" s="3"/>
      <c r="IG34" s="3"/>
      <c r="IH34" s="3"/>
      <c r="II34" s="3"/>
      <c r="IJ34" s="3"/>
      <c r="IK34" s="3"/>
      <c r="IL34" s="3"/>
      <c r="IM34" s="3"/>
      <c r="IN34" s="3"/>
      <c r="IO34" s="3"/>
      <c r="IP34" s="3"/>
      <c r="IQ34" s="3"/>
      <c r="IR34" s="3"/>
      <c r="IS34" s="3"/>
    </row>
    <row r="35" spans="1:253" s="4" customFormat="1" ht="12">
      <c r="A35" s="36"/>
      <c r="B35" s="36"/>
      <c r="C35" s="22"/>
      <c r="D35" s="23"/>
      <c r="E35" s="23"/>
      <c r="IB35" s="3"/>
      <c r="IC35" s="3"/>
      <c r="ID35" s="3"/>
      <c r="IE35" s="3"/>
      <c r="IF35" s="3"/>
      <c r="IG35" s="3"/>
      <c r="IH35" s="3"/>
      <c r="II35" s="3"/>
      <c r="IJ35" s="3"/>
      <c r="IK35" s="3"/>
      <c r="IL35" s="3"/>
      <c r="IM35" s="3"/>
      <c r="IN35" s="3"/>
      <c r="IO35" s="3"/>
      <c r="IP35" s="3"/>
      <c r="IQ35" s="3"/>
      <c r="IR35" s="3"/>
      <c r="IS35" s="3"/>
    </row>
    <row r="36" spans="1:253" s="4" customFormat="1" ht="12">
      <c r="A36" s="53"/>
      <c r="B36" s="53"/>
      <c r="C36" s="53"/>
      <c r="D36" s="23"/>
      <c r="E36" s="23"/>
      <c r="IB36" s="3"/>
      <c r="IC36" s="3"/>
      <c r="ID36" s="3"/>
      <c r="IE36" s="3"/>
      <c r="IF36" s="3"/>
      <c r="IG36" s="3"/>
      <c r="IH36" s="3"/>
      <c r="II36" s="3"/>
      <c r="IJ36" s="3"/>
      <c r="IK36" s="3"/>
      <c r="IL36" s="3"/>
      <c r="IM36" s="3"/>
      <c r="IN36" s="3"/>
      <c r="IO36" s="3"/>
      <c r="IP36" s="3"/>
      <c r="IQ36" s="3"/>
      <c r="IR36" s="3"/>
      <c r="IS36" s="3"/>
    </row>
    <row r="37" spans="1:253" s="4" customFormat="1" ht="12">
      <c r="A37" s="32"/>
      <c r="B37" s="32"/>
      <c r="C37" s="23"/>
      <c r="D37" s="23"/>
      <c r="E37" s="23"/>
      <c r="IB37" s="3"/>
      <c r="IC37" s="3"/>
      <c r="ID37" s="3"/>
      <c r="IE37" s="3"/>
      <c r="IF37" s="3"/>
      <c r="IG37" s="3"/>
      <c r="IH37" s="3"/>
      <c r="II37" s="3"/>
      <c r="IJ37" s="3"/>
      <c r="IK37" s="3"/>
      <c r="IL37" s="3"/>
      <c r="IM37" s="3"/>
      <c r="IN37" s="3"/>
      <c r="IO37" s="3"/>
      <c r="IP37" s="3"/>
      <c r="IQ37" s="3"/>
      <c r="IR37" s="3"/>
      <c r="IS37" s="3"/>
    </row>
    <row r="38" spans="1:253" s="4" customFormat="1" ht="12">
      <c r="A38" s="32"/>
      <c r="B38" s="32"/>
      <c r="C38" s="23"/>
      <c r="D38" s="23"/>
      <c r="E38" s="23"/>
      <c r="IB38" s="3"/>
      <c r="IC38" s="3"/>
      <c r="ID38" s="3"/>
      <c r="IE38" s="3"/>
      <c r="IF38" s="3"/>
      <c r="IG38" s="3"/>
      <c r="IH38" s="3"/>
      <c r="II38" s="3"/>
      <c r="IJ38" s="3"/>
      <c r="IK38" s="3"/>
      <c r="IL38" s="3"/>
      <c r="IM38" s="3"/>
      <c r="IN38" s="3"/>
      <c r="IO38" s="3"/>
      <c r="IP38" s="3"/>
      <c r="IQ38" s="3"/>
      <c r="IR38" s="3"/>
      <c r="IS38" s="3"/>
    </row>
    <row r="39" spans="1:253" s="4" customFormat="1" ht="12">
      <c r="A39" s="32"/>
      <c r="B39" s="32"/>
      <c r="C39" s="23"/>
      <c r="D39" s="23"/>
      <c r="E39" s="23"/>
      <c r="IB39" s="3"/>
      <c r="IC39" s="3"/>
      <c r="ID39" s="3"/>
      <c r="IE39" s="3"/>
      <c r="IF39" s="3"/>
      <c r="IG39" s="3"/>
      <c r="IH39" s="3"/>
      <c r="II39" s="3"/>
      <c r="IJ39" s="3"/>
      <c r="IK39" s="3"/>
      <c r="IL39" s="3"/>
      <c r="IM39" s="3"/>
      <c r="IN39" s="3"/>
      <c r="IO39" s="3"/>
      <c r="IP39" s="3"/>
      <c r="IQ39" s="3"/>
      <c r="IR39" s="3"/>
      <c r="IS39" s="3"/>
    </row>
  </sheetData>
  <sheetProtection/>
  <mergeCells count="4">
    <mergeCell ref="A1:C1"/>
    <mergeCell ref="A32:C32"/>
    <mergeCell ref="A33:C33"/>
    <mergeCell ref="A36:C36"/>
  </mergeCells>
  <printOptions/>
  <pageMargins left="0.7480314960629921" right="0.7480314960629921" top="0.984251968503937" bottom="0.984251968503937" header="0.5118110236220472" footer="0.5118110236220472"/>
  <pageSetup fitToHeight="0" fitToWidth="1" horizontalDpi="300" verticalDpi="300" orientation="portrait" paperSize="9" r:id="rId1"/>
  <headerFooter alignWithMargins="0">
    <oddHeader>&amp;R400090.xls</oddHeader>
    <oddFooter>&amp;LComune di Bologna - Dipartimento Programmazione - Settore Statistica</oddFooter>
  </headerFooter>
  <ignoredErrors>
    <ignoredError sqref="C4:C30"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SVenuti</dc:creator>
  <cp:keywords/>
  <dc:description/>
  <cp:lastModifiedBy>Candida Ranalli</cp:lastModifiedBy>
  <cp:lastPrinted>2017-02-22T15:33:32Z</cp:lastPrinted>
  <dcterms:created xsi:type="dcterms:W3CDTF">2010-05-13T15:41:59Z</dcterms:created>
  <dcterms:modified xsi:type="dcterms:W3CDTF">2023-02-23T08:50:07Z</dcterms:modified>
  <cp:category/>
  <cp:version/>
  <cp:contentType/>
  <cp:contentStatus/>
</cp:coreProperties>
</file>