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avola" sheetId="1" r:id="rId1"/>
    <sheet name="Tavola 2021_2022" sheetId="2" r:id="rId2"/>
    <sheet name="Tavola 2020_2021" sheetId="3" r:id="rId3"/>
    <sheet name="Tavola 2019_2020" sheetId="4" r:id="rId4"/>
    <sheet name="Tavola 2018_2019" sheetId="5" r:id="rId5"/>
    <sheet name="Tavola 2017_2018" sheetId="6" r:id="rId6"/>
    <sheet name="Tavola 2016_2017" sheetId="7" r:id="rId7"/>
    <sheet name="Tavola 2015_2016" sheetId="8" r:id="rId8"/>
    <sheet name="Tavola 2014_2015" sheetId="9" r:id="rId9"/>
    <sheet name="Tavola 2013_2014" sheetId="10" r:id="rId10"/>
    <sheet name="Tavola 2012_2013" sheetId="11" r:id="rId11"/>
    <sheet name="Tavola 2011_2012" sheetId="12" r:id="rId12"/>
    <sheet name="Tavola 2010_2011" sheetId="13" r:id="rId13"/>
    <sheet name="Tavola 2009_2010" sheetId="14" r:id="rId14"/>
    <sheet name="Tavola 2008_2009" sheetId="15" r:id="rId15"/>
    <sheet name="Tavola 2007_2008" sheetId="16" r:id="rId16"/>
    <sheet name="Tavola 2006_2007" sheetId="17" r:id="rId17"/>
    <sheet name="Tavola 2005_2006" sheetId="18" r:id="rId18"/>
    <sheet name="Tavola 2004_2005" sheetId="19" r:id="rId19"/>
  </sheets>
  <definedNames>
    <definedName name="Anno_fine_tavola">#REF!</definedName>
    <definedName name="Anno_inizio_banca_dati">#REF!</definedName>
    <definedName name="_xlnm.Print_Area" localSheetId="0">'Tavola'!$A$1:$E$35</definedName>
    <definedName name="_xlnm.Print_Area" localSheetId="18">'Tavola 2004_2005'!$A$1:$F$32</definedName>
    <definedName name="_xlnm.Print_Area" localSheetId="17">'Tavola 2005_2006'!$A$1:$G$33</definedName>
    <definedName name="_xlnm.Print_Area" localSheetId="16">'Tavola 2006_2007'!$A$1:$G$33</definedName>
    <definedName name="_xlnm.Print_Area" localSheetId="15">'Tavola 2007_2008'!$A$1:$F$33</definedName>
    <definedName name="_xlnm.Print_Area" localSheetId="14">'Tavola 2008_2009'!$A$1:$F$33</definedName>
    <definedName name="_xlnm.Print_Area" localSheetId="13">'Tavola 2009_2010'!$A$1:$F$33</definedName>
    <definedName name="_xlnm.Print_Area" localSheetId="12">'Tavola 2010_2011'!$A$1:$F$33</definedName>
    <definedName name="_xlnm.Print_Area" localSheetId="11">'Tavola 2011_2012'!$A$1:$F$33</definedName>
    <definedName name="_xlnm.Print_Area" localSheetId="10">'Tavola 2012_2013'!$A$1:$F$33</definedName>
    <definedName name="_xlnm.Print_Area" localSheetId="9">'Tavola 2013_2014'!$A$1:$F$33</definedName>
    <definedName name="_xlnm.Print_Area" localSheetId="8">'Tavola 2014_2015'!$A$1:$F$33</definedName>
    <definedName name="_xlnm.Print_Area" localSheetId="7">'Tavola 2015_2016'!$A$1:$F$33</definedName>
    <definedName name="_xlnm.Print_Area" localSheetId="6">'Tavola 2016_2017'!$A$1:$E$34</definedName>
    <definedName name="_xlnm.Print_Area" localSheetId="5">'Tavola 2017_2018'!$A$1:$E$35</definedName>
    <definedName name="_xlnm.Print_Area" localSheetId="4">'Tavola 2018_2019'!$A$1:$E$35</definedName>
    <definedName name="_xlnm.Print_Area" localSheetId="3">'Tavola 2019_2020'!$A$1:$E$35</definedName>
    <definedName name="_xlnm.Print_Area" localSheetId="2">'Tavola 2020_2021'!$A$1:$E$35</definedName>
    <definedName name="_xlnm.Print_Area" localSheetId="1">'Tavola 2021_2022'!$A$1:$E$35</definedName>
    <definedName name="Argomento">#REF!</definedName>
    <definedName name="Da_caricare_in_Intranet_1">#REF!</definedName>
    <definedName name="Ordine_riferimento_territoriale" localSheetId="0">#REF!</definedName>
    <definedName name="Ordine_riferimento_territoriale" localSheetId="12">#REF!</definedName>
    <definedName name="Ordine_riferimento_territoriale" localSheetId="11">#REF!</definedName>
    <definedName name="Ordine_riferimento_territoriale" localSheetId="10">#REF!</definedName>
    <definedName name="Ordine_riferimento_territoriale" localSheetId="9">#REF!</definedName>
    <definedName name="Ordine_riferimento_territoriale" localSheetId="8">#REF!</definedName>
    <definedName name="Ordine_riferimento_territoriale" localSheetId="7">#REF!</definedName>
    <definedName name="Ordine_riferimento_territoriale" localSheetId="6">#REF!</definedName>
    <definedName name="Ordine_riferimento_territoriale" localSheetId="5">#REF!</definedName>
    <definedName name="Ordine_riferimento_territoriale" localSheetId="4">#REF!</definedName>
    <definedName name="Ordine_riferimento_territoriale" localSheetId="3">#REF!</definedName>
    <definedName name="Ordine_riferimento_territoriale" localSheetId="2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<sst xmlns="http://schemas.openxmlformats.org/spreadsheetml/2006/main" count="700" uniqueCount="87">
  <si>
    <t>Posti convenzionati nei nidi d'infanzia in concessione per quartiere e zona</t>
  </si>
  <si>
    <t>nell'anno educativo 2017-2018</t>
  </si>
  <si>
    <t>(1)</t>
  </si>
  <si>
    <t>Quartieri</t>
  </si>
  <si>
    <t>Zone</t>
  </si>
  <si>
    <t>Totale posti                   (2)</t>
  </si>
  <si>
    <t xml:space="preserve"> di cui piccoli                      (3)</t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</si>
  <si>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</si>
  <si>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</si>
  <si>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</si>
  <si>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</si>
  <si>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</si>
  <si>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</si>
  <si>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</si>
  <si>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</si>
  <si>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</si>
  <si>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</si>
  <si>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</si>
  <si>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</si>
  <si>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</si>
  <si>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</si>
  <si>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</si>
  <si>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</si>
  <si>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</si>
  <si>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</si>
  <si>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</si>
  <si>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</si>
  <si>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</si>
  <si>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</si>
  <si>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</si>
  <si>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</si>
  <si>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</si>
  <si>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</si>
  <si>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</si>
  <si>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Situazione all'inizio dell'anno educativo.</t>
  </si>
  <si>
    <t xml:space="preserve">(2) Posti a tempo pieno che prevedono le stesse modalità di iscrizione, </t>
  </si>
  <si>
    <t>ammissione e tariffe dei nidi comunali a gestione diretta, nel q.re Irnerio 10 posti sono p.t. pomeridiano.</t>
  </si>
  <si>
    <t xml:space="preserve">(3) Corrisponde alla voce "lattanti" utilizzata in precedenza. </t>
  </si>
  <si>
    <t>nell'anno educativo 2016-2017</t>
  </si>
  <si>
    <t>nell'anno educativo 2015-2016</t>
  </si>
  <si>
    <t xml:space="preserve">Quartieri e zone  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</si>
  <si>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</si>
  <si>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</si>
  <si>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</si>
  <si>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</si>
  <si>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</si>
  <si>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</si>
  <si>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</si>
  <si>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</si>
  <si>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</si>
  <si>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</si>
  <si>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</si>
  <si>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</si>
  <si>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</si>
  <si>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</si>
  <si>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</si>
  <si>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</si>
  <si>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</si>
  <si>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</si>
  <si>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</si>
  <si>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</si>
  <si>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 xml:space="preserve">   Mazzini</t>
  </si>
  <si>
    <t xml:space="preserve">   San Ruffillo</t>
  </si>
  <si>
    <t>nell'anno educativo 2014-2015</t>
  </si>
  <si>
    <t>nell'anno educativo 2013-2014</t>
  </si>
  <si>
    <t>nell'anno educativo 2012-2013</t>
  </si>
  <si>
    <t>nell'anno educativo 2011-2012</t>
  </si>
  <si>
    <t>ammissione e tariffe dei nidi comunali a gestione diretta, nel q.re Irnerio 3 posti sono p.t..</t>
  </si>
  <si>
    <t>nell'anno educativo 2010-2011</t>
  </si>
  <si>
    <t>nell'anno educativo 2009-2010</t>
  </si>
  <si>
    <t>ammissione e tariffe dei nidi comunali a gestione diretta.</t>
  </si>
  <si>
    <t>nell'anno educativo 2008-2009</t>
  </si>
  <si>
    <t>nell'anno educativo 2007-2008</t>
  </si>
  <si>
    <t>(1) Situazioni all'inizio dell'anno educativo.</t>
  </si>
  <si>
    <t>nell'anno educativo 2006-2007</t>
  </si>
  <si>
    <t>nell'anno educativo 2005-2006</t>
  </si>
  <si>
    <t>(2) Posti a tempo pieno che prevedono le stesse modalità di iscrizione,</t>
  </si>
  <si>
    <t>nell'anno educativo 2004-2005</t>
  </si>
  <si>
    <t xml:space="preserve"> di cui stranieri         (4)</t>
  </si>
  <si>
    <t xml:space="preserve">(2) Posti a tempo pieno che prevedono le stesse modalità di </t>
  </si>
  <si>
    <t>iscrizione, ammissione e tariffe dei nidi comunali a gestione diretta.</t>
  </si>
  <si>
    <t>nell'anno educativo 2018-2019</t>
  </si>
  <si>
    <t>nell'anno educativo 2019-2020</t>
  </si>
  <si>
    <t>nell'anno educativo 2020-2021</t>
  </si>
  <si>
    <t>Fonte: Comune di Bologna - Area educazione istruzione nuove generazioni</t>
  </si>
  <si>
    <t>nell'anno educativo 2021-2022</t>
  </si>
  <si>
    <t>nell'anno educativo 2022-2023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</si>
</sst>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#,##0"/>
  </numFmts>
  <fonts count="54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Helvetica-Narrow"/>
      <family val="2"/>
    </font>
    <font>
      <i/>
      <sz val="10"/>
      <name val="Helvetica-Narrow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Helvetica-Narrow"/>
      <family val="2"/>
    </font>
    <font>
      <i/>
      <sz val="9"/>
      <name val="Arial"/>
      <family val="2"/>
    </font>
    <font>
      <b/>
      <sz val="9"/>
      <name val="Helvetica-Narrow"/>
      <family val="2"/>
    </font>
    <font>
      <b/>
      <sz val="10"/>
      <name val="Helvetica-Narrow"/>
      <family val="2"/>
    </font>
    <font>
      <b/>
      <i/>
      <sz val="10"/>
      <name val="Helvetica-Narrow"/>
      <family val="2"/>
    </font>
    <font>
      <sz val="26"/>
      <color indexed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4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44" fillId="20" borderId="7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" fillId="0" borderId="0" applyNumberFormat="0" applyProtection="0">
      <alignment horizontal="left"/>
    </xf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5" fillId="0" borderId="0" xfId="42" applyNumberFormat="1" applyFont="1" applyBorder="1" applyAlignment="1" applyProtection="1">
      <alignment/>
      <protection/>
    </xf>
    <xf numFmtId="164" fontId="7" fillId="0" borderId="0" xfId="42" applyNumberFormat="1" applyFont="1" applyBorder="1" applyAlignment="1" applyProtection="1">
      <alignment horizontal="right"/>
      <protection locked="0"/>
    </xf>
    <xf numFmtId="0" fontId="5" fillId="0" borderId="0" xfId="42" applyNumberFormat="1" applyFont="1" applyFill="1" applyBorder="1" applyAlignment="1" applyProtection="1">
      <alignment/>
      <protection/>
    </xf>
    <xf numFmtId="0" fontId="2" fillId="0" borderId="0" xfId="42" applyNumberFormat="1" applyFill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 horizontal="left" vertical="center"/>
      <protection locked="0"/>
    </xf>
    <xf numFmtId="1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49" applyFont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/>
      <protection locked="0"/>
    </xf>
    <xf numFmtId="3" fontId="12" fillId="0" borderId="13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top"/>
      <protection/>
    </xf>
    <xf numFmtId="1" fontId="8" fillId="0" borderId="12" xfId="0" applyNumberFormat="1" applyFont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164" fontId="14" fillId="0" borderId="0" xfId="0" applyNumberFormat="1" applyFont="1" applyBorder="1" applyAlignment="1" applyProtection="1">
      <alignment horizontal="right" vertical="center" wrapText="1"/>
      <protection locked="0"/>
    </xf>
    <xf numFmtId="3" fontId="16" fillId="0" borderId="0" xfId="0" applyNumberFormat="1" applyFont="1" applyFill="1" applyAlignment="1" applyProtection="1">
      <alignment/>
      <protection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>
      <alignment/>
    </xf>
    <xf numFmtId="3" fontId="16" fillId="0" borderId="0" xfId="0" applyNumberFormat="1" applyFont="1" applyFill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3" fontId="16" fillId="0" borderId="13" xfId="0" applyNumberFormat="1" applyFont="1" applyFill="1" applyBorder="1" applyAlignment="1" applyProtection="1">
      <alignment/>
      <protection/>
    </xf>
    <xf numFmtId="0" fontId="19" fillId="0" borderId="13" xfId="0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 applyProtection="1">
      <alignment vertical="top"/>
      <protection/>
    </xf>
    <xf numFmtId="1" fontId="6" fillId="0" borderId="12" xfId="0" applyNumberFormat="1" applyFont="1" applyBorder="1" applyAlignment="1" applyProtection="1">
      <alignment horizontal="right" vertical="center" wrapText="1"/>
      <protection locked="0"/>
    </xf>
    <xf numFmtId="164" fontId="14" fillId="0" borderId="12" xfId="0" applyNumberFormat="1" applyFont="1" applyBorder="1" applyAlignment="1" applyProtection="1">
      <alignment horizontal="right" vertical="center" wrapText="1"/>
      <protection locked="0"/>
    </xf>
    <xf numFmtId="3" fontId="11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3" fontId="11" fillId="0" borderId="0" xfId="0" applyNumberFormat="1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3" fontId="5" fillId="0" borderId="0" xfId="42" applyNumberFormat="1" applyFont="1" applyFill="1" applyBorder="1" applyAlignment="1" applyProtection="1">
      <alignment/>
      <protection/>
    </xf>
    <xf numFmtId="3" fontId="5" fillId="0" borderId="0" xfId="42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164" fontId="7" fillId="0" borderId="0" xfId="42" applyNumberFormat="1" applyFont="1" applyBorder="1" applyAlignment="1" applyProtection="1">
      <alignment horizontal="left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3" fontId="5" fillId="0" borderId="0" xfId="42" applyNumberFormat="1" applyFont="1" applyFill="1" applyBorder="1" applyAlignment="1" applyProtection="1">
      <alignment horizontal="left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ta" xfId="50"/>
    <cellStyle name="Note 1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showZeros="0" tabSelected="1" zoomScalePageLayoutView="0" workbookViewId="0" topLeftCell="A1">
      <selection activeCell="L21" sqref="L21"/>
    </sheetView>
  </sheetViews>
  <sheetFormatPr defaultColWidth="10.875" defaultRowHeight="12"/>
  <cols>
    <col min="1" max="2" width="20.875" style="1" customWidth="1"/>
    <col min="3" max="3" width="10.875" style="2" customWidth="1"/>
    <col min="4" max="4" width="14.75390625" style="2" customWidth="1"/>
    <col min="5" max="5" width="3.25390625" style="2" customWidth="1"/>
    <col min="6" max="6" width="4.25390625" style="2" customWidth="1"/>
    <col min="7" max="7" width="2.625" style="2" customWidth="1"/>
    <col min="8" max="8" width="11.625" style="2" customWidth="1"/>
    <col min="9" max="16384" width="10.875" style="2" customWidth="1"/>
  </cols>
  <sheetData>
    <row r="1" spans="1:8" ht="39" customHeight="1">
      <c r="A1" s="76" t="s">
        <v>0</v>
      </c>
      <c r="B1" s="76"/>
      <c r="C1" s="76"/>
      <c r="D1" s="76"/>
      <c r="E1" s="3"/>
      <c r="F1" s="3"/>
      <c r="G1" s="3"/>
      <c r="H1" s="3"/>
    </row>
    <row r="2" spans="1:254" ht="15" customHeight="1">
      <c r="A2" s="4" t="s">
        <v>86</v>
      </c>
      <c r="B2" s="4"/>
      <c r="C2" s="3"/>
      <c r="D2" s="5"/>
      <c r="E2" s="5" t="s">
        <v>2</v>
      </c>
      <c r="F2" s="5"/>
      <c r="G2" s="6"/>
      <c r="H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36.7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" customHeight="1">
      <c r="A4" s="13" t="s">
        <v>7</v>
      </c>
      <c r="B4" s="13"/>
      <c r="C4" s="14">
        <v>0</v>
      </c>
      <c r="D4" s="14">
        <v>0</v>
      </c>
      <c r="E4" s="16"/>
      <c r="F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2" customHeight="1">
      <c r="A5" s="18"/>
      <c r="B5" s="18" t="s">
        <v>8</v>
      </c>
      <c r="C5" s="19">
        <v>0</v>
      </c>
      <c r="D5" s="19">
        <v>0</v>
      </c>
      <c r="E5" s="21"/>
      <c r="F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12" customHeight="1">
      <c r="A6" s="18"/>
      <c r="B6" s="18" t="s">
        <v>9</v>
      </c>
      <c r="C6" s="19">
        <v>0</v>
      </c>
      <c r="D6" s="19">
        <v>0</v>
      </c>
      <c r="E6" s="23"/>
      <c r="F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" customHeight="1">
      <c r="A7" s="18"/>
      <c r="B7" s="18" t="s">
        <v>10</v>
      </c>
      <c r="C7" s="19">
        <v>0</v>
      </c>
      <c r="D7" s="19">
        <v>0</v>
      </c>
      <c r="E7" s="23"/>
      <c r="F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" customHeight="1">
      <c r="A8" s="25" t="s">
        <v>11</v>
      </c>
      <c r="B8" s="25"/>
      <c r="C8" s="14">
        <v>120</v>
      </c>
      <c r="D8" s="14">
        <v>36</v>
      </c>
      <c r="E8" s="23"/>
      <c r="F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" customHeight="1">
      <c r="A9" s="26"/>
      <c r="B9" s="18" t="s">
        <v>12</v>
      </c>
      <c r="C9" s="19">
        <v>60</v>
      </c>
      <c r="D9" s="19">
        <v>16</v>
      </c>
      <c r="E9" s="21"/>
      <c r="F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12" customHeight="1">
      <c r="A10" s="27"/>
      <c r="B10" s="18" t="s">
        <v>13</v>
      </c>
      <c r="C10" s="19">
        <v>0</v>
      </c>
      <c r="D10" s="19">
        <v>0</v>
      </c>
      <c r="E10" s="23"/>
      <c r="F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2" customHeight="1">
      <c r="A11" s="27"/>
      <c r="B11" s="18" t="s">
        <v>14</v>
      </c>
      <c r="C11" s="19">
        <v>60</v>
      </c>
      <c r="D11" s="19">
        <v>20</v>
      </c>
      <c r="E11" s="23"/>
      <c r="F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2" customHeight="1">
      <c r="A12" s="25" t="s">
        <v>15</v>
      </c>
      <c r="B12" s="25"/>
      <c r="C12" s="14">
        <v>109</v>
      </c>
      <c r="D12" s="14">
        <v>15</v>
      </c>
      <c r="E12" s="21"/>
      <c r="F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12" customHeight="1">
      <c r="A13" s="27"/>
      <c r="B13" s="18" t="s">
        <v>16</v>
      </c>
      <c r="C13" s="19">
        <v>60</v>
      </c>
      <c r="D13" s="19">
        <v>15</v>
      </c>
      <c r="E13" s="23"/>
      <c r="F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2" customHeight="1">
      <c r="A14" s="27"/>
      <c r="B14" s="18" t="s">
        <v>17</v>
      </c>
      <c r="C14" s="19">
        <v>0</v>
      </c>
      <c r="D14" s="19">
        <v>0</v>
      </c>
      <c r="E14" s="23"/>
      <c r="F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2" customHeight="1">
      <c r="A15" s="26"/>
      <c r="B15" s="18" t="s">
        <v>18</v>
      </c>
      <c r="C15" s="19">
        <v>0</v>
      </c>
      <c r="D15" s="19">
        <v>0</v>
      </c>
      <c r="E15" s="21"/>
      <c r="F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12" customHeight="1">
      <c r="A16" s="26"/>
      <c r="B16" s="18" t="s">
        <v>19</v>
      </c>
      <c r="C16" s="19">
        <v>49</v>
      </c>
      <c r="D16" s="19">
        <v>0</v>
      </c>
      <c r="E16" s="21"/>
      <c r="F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12" customHeight="1">
      <c r="A17" s="13" t="s">
        <v>20</v>
      </c>
      <c r="B17" s="13"/>
      <c r="C17" s="14">
        <v>20</v>
      </c>
      <c r="D17" s="14">
        <v>4</v>
      </c>
      <c r="E17" s="23"/>
      <c r="F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2" customHeight="1">
      <c r="A18" s="27"/>
      <c r="B18" s="18" t="s">
        <v>21</v>
      </c>
      <c r="C18" s="19">
        <v>20</v>
      </c>
      <c r="D18" s="19">
        <v>4</v>
      </c>
      <c r="E18" s="23"/>
      <c r="F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2" customHeight="1">
      <c r="A19" s="27"/>
      <c r="B19" s="18" t="s">
        <v>22</v>
      </c>
      <c r="C19" s="19">
        <v>0</v>
      </c>
      <c r="D19" s="19">
        <v>0</v>
      </c>
      <c r="E19" s="23"/>
      <c r="F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2" customHeight="1">
      <c r="A20" s="25" t="s">
        <v>23</v>
      </c>
      <c r="B20" s="25"/>
      <c r="C20" s="14">
        <v>12</v>
      </c>
      <c r="D20" s="14">
        <v>0</v>
      </c>
      <c r="E20" s="21"/>
      <c r="F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2" customHeight="1">
      <c r="A21" s="27"/>
      <c r="B21" s="18" t="s">
        <v>24</v>
      </c>
      <c r="C21" s="19">
        <v>0</v>
      </c>
      <c r="D21" s="19">
        <v>0</v>
      </c>
      <c r="E21" s="23"/>
      <c r="F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2" customHeight="1">
      <c r="A22" s="27"/>
      <c r="B22" s="18" t="s">
        <v>25</v>
      </c>
      <c r="C22" s="19">
        <v>12</v>
      </c>
      <c r="D22" s="19">
        <v>0</v>
      </c>
      <c r="E22" s="23"/>
      <c r="F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2" customHeight="1">
      <c r="A23" s="26"/>
      <c r="B23" s="18" t="s">
        <v>26</v>
      </c>
      <c r="C23" s="19">
        <v>0</v>
      </c>
      <c r="D23" s="19">
        <v>0</v>
      </c>
      <c r="E23" s="21"/>
      <c r="F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2" customHeight="1">
      <c r="A24" s="27"/>
      <c r="B24" s="18" t="s">
        <v>27</v>
      </c>
      <c r="C24" s="19">
        <v>0</v>
      </c>
      <c r="D24" s="19">
        <v>0</v>
      </c>
      <c r="E24" s="23"/>
      <c r="F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2" customHeight="1">
      <c r="A25" s="25" t="s">
        <v>28</v>
      </c>
      <c r="B25" s="25"/>
      <c r="C25" s="14">
        <v>60</v>
      </c>
      <c r="D25" s="14">
        <v>20</v>
      </c>
      <c r="E25" s="23"/>
      <c r="F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2" customHeight="1">
      <c r="A26" s="26"/>
      <c r="B26" s="18" t="s">
        <v>29</v>
      </c>
      <c r="C26" s="19">
        <v>0</v>
      </c>
      <c r="D26" s="19">
        <v>0</v>
      </c>
      <c r="E26" s="21"/>
      <c r="F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2" customHeight="1">
      <c r="A27" s="27"/>
      <c r="B27" s="18" t="s">
        <v>30</v>
      </c>
      <c r="C27" s="19">
        <v>60</v>
      </c>
      <c r="D27" s="19">
        <v>20</v>
      </c>
      <c r="E27" s="23"/>
      <c r="F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2" customHeight="1">
      <c r="A28" s="29" t="s">
        <v>31</v>
      </c>
      <c r="B28" s="29"/>
      <c r="C28" s="15">
        <v>12</v>
      </c>
      <c r="D28" s="15">
        <v>0</v>
      </c>
      <c r="E28" s="23"/>
      <c r="F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2" customHeight="1">
      <c r="A29" s="29" t="s">
        <v>32</v>
      </c>
      <c r="B29" s="29"/>
      <c r="C29" s="15">
        <v>309</v>
      </c>
      <c r="D29" s="15">
        <v>75</v>
      </c>
      <c r="E29" s="30"/>
      <c r="F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2" customHeight="1">
      <c r="A30" s="32" t="s">
        <v>33</v>
      </c>
      <c r="B30" s="32"/>
      <c r="C30" s="33">
        <v>321</v>
      </c>
      <c r="D30" s="33">
        <v>75</v>
      </c>
      <c r="E30" s="30"/>
      <c r="F30" s="3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8" ht="11.25" customHeight="1">
      <c r="A31" s="35" t="s">
        <v>34</v>
      </c>
      <c r="B31" s="35"/>
      <c r="C31" s="3"/>
      <c r="D31" s="3"/>
      <c r="E31" s="3"/>
      <c r="F31" s="3"/>
      <c r="G31" s="3"/>
      <c r="H31" s="3"/>
    </row>
    <row r="32" spans="1:8" ht="12" customHeight="1">
      <c r="A32" s="36" t="s">
        <v>35</v>
      </c>
      <c r="B32" s="36"/>
      <c r="C32" s="3"/>
      <c r="D32" s="3"/>
      <c r="E32" s="3"/>
      <c r="F32" s="3"/>
      <c r="G32" s="3"/>
      <c r="H32" s="3"/>
    </row>
    <row r="33" spans="1:8" ht="12" customHeight="1">
      <c r="A33" s="36" t="s">
        <v>36</v>
      </c>
      <c r="B33" s="36"/>
      <c r="C33" s="3"/>
      <c r="D33" s="3"/>
      <c r="E33" s="3"/>
      <c r="F33" s="3"/>
      <c r="G33" s="3"/>
      <c r="H33" s="3"/>
    </row>
    <row r="34" spans="1:8" ht="12" customHeight="1">
      <c r="A34" s="37" t="s">
        <v>37</v>
      </c>
      <c r="B34" s="36"/>
      <c r="C34" s="3"/>
      <c r="D34" s="3"/>
      <c r="E34" s="3"/>
      <c r="F34" s="3"/>
      <c r="G34" s="3"/>
      <c r="H34" s="3"/>
    </row>
    <row r="35" spans="1:8" ht="12" customHeight="1">
      <c r="A35" s="37"/>
      <c r="B35" s="37"/>
      <c r="C35" s="3"/>
      <c r="D35" s="3"/>
      <c r="E35" s="3"/>
      <c r="F35" s="3"/>
      <c r="G35" s="3"/>
      <c r="H35" s="3"/>
    </row>
    <row r="36" ht="15" customHeight="1">
      <c r="A36" s="37" t="s">
        <v>84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&amp;R400085.xls</oddHeader>
    <oddFooter>&amp;LComune di Bologna - Dipartimento Programmazione -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20.125" style="2" customWidth="1"/>
    <col min="3" max="3" width="23.87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3"/>
      <c r="E1" s="3"/>
      <c r="F1" s="3"/>
      <c r="G1" s="3"/>
    </row>
    <row r="2" spans="1:256" ht="15" customHeight="1">
      <c r="A2" s="4" t="s">
        <v>64</v>
      </c>
      <c r="B2" s="3"/>
      <c r="C2" s="5"/>
      <c r="D2" s="5" t="s">
        <v>2</v>
      </c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58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59">
        <f>B6+B7+B8</f>
        <v>129</v>
      </c>
      <c r="C5" s="59">
        <f>C6+C7+C8</f>
        <v>35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61">
        <v>60</v>
      </c>
      <c r="C6" s="61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61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61">
        <v>69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59">
        <f>B10+B11</f>
        <v>69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61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61">
        <v>69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63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61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61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58">
        <v>20</v>
      </c>
      <c r="C15" s="58">
        <v>5</v>
      </c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5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61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61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61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59">
        <f>B21+B22</f>
        <v>12</v>
      </c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61">
        <v>12</v>
      </c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61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59">
        <f>B24+B25</f>
        <v>60</v>
      </c>
      <c r="C23" s="59"/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61">
        <v>60</v>
      </c>
      <c r="C24" s="61">
        <v>15</v>
      </c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61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59">
        <f>B27+B28</f>
        <v>69</v>
      </c>
      <c r="C26" s="59"/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61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61">
        <v>69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5">
        <v>359</v>
      </c>
      <c r="C29" s="65">
        <v>75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36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20.125" style="2" customWidth="1"/>
    <col min="3" max="3" width="23.87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3"/>
      <c r="E1" s="3"/>
      <c r="F1" s="3"/>
      <c r="G1" s="3"/>
    </row>
    <row r="2" spans="1:256" ht="15" customHeight="1">
      <c r="A2" s="4" t="s">
        <v>65</v>
      </c>
      <c r="B2" s="3"/>
      <c r="C2" s="5"/>
      <c r="D2" s="5" t="s">
        <v>2</v>
      </c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58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59">
        <f>B6+B7+B8</f>
        <v>129</v>
      </c>
      <c r="C5" s="59">
        <f>C6+C7+C8</f>
        <v>35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61">
        <v>60</v>
      </c>
      <c r="C6" s="61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61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61">
        <v>69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59">
        <f>B10+B11</f>
        <v>73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61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61">
        <v>73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63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61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61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58">
        <v>20</v>
      </c>
      <c r="C15" s="58">
        <v>5</v>
      </c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5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61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61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61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59">
        <v>13</v>
      </c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61"/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61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59">
        <f>B24+B25</f>
        <v>60</v>
      </c>
      <c r="C23" s="59">
        <f>C24+C25</f>
        <v>15</v>
      </c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61">
        <v>60</v>
      </c>
      <c r="C24" s="61">
        <v>15</v>
      </c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61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59">
        <f>B27+B28</f>
        <v>69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61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61">
        <v>69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5">
        <f>B26+B23+B20+B16+B15+B12+B9+B5+B4</f>
        <v>364</v>
      </c>
      <c r="C29" s="65">
        <f>C26+C23+C20+C16+C15+C12+C9+C5+C4</f>
        <v>75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36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22.0039062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3"/>
      <c r="E1" s="3"/>
      <c r="F1" s="3"/>
      <c r="G1" s="3"/>
    </row>
    <row r="2" spans="1:256" ht="15" customHeight="1">
      <c r="A2" s="4" t="s">
        <v>66</v>
      </c>
      <c r="B2" s="3"/>
      <c r="C2" s="5"/>
      <c r="D2" s="5" t="s">
        <v>2</v>
      </c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58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59">
        <f>B6+B7+B8</f>
        <v>133</v>
      </c>
      <c r="C5" s="59">
        <f>C6+C7+C8</f>
        <v>35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61">
        <v>60</v>
      </c>
      <c r="C6" s="61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61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61">
        <v>73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59">
        <f>B10+B11</f>
        <v>73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61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61">
        <v>73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63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61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61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58">
        <v>20</v>
      </c>
      <c r="C15" s="58">
        <v>9</v>
      </c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5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61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61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61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59">
        <f>B21+B22</f>
        <v>15</v>
      </c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61">
        <v>15</v>
      </c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61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59">
        <f>B24+B25</f>
        <v>60</v>
      </c>
      <c r="C23" s="59">
        <f>C24+C25</f>
        <v>15</v>
      </c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61">
        <v>60</v>
      </c>
      <c r="C24" s="61">
        <v>15</v>
      </c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61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59">
        <f>B27+B28</f>
        <v>71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61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61">
        <v>71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5">
        <f>B26+B23+B20+B16+B15+B12+B9+B5+B4</f>
        <v>372</v>
      </c>
      <c r="C29" s="65">
        <f>C26+C23+C20+C16+C15+C12+C9+C5+C4</f>
        <v>79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67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22.0039062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3"/>
      <c r="E1" s="3"/>
      <c r="F1" s="3"/>
      <c r="G1" s="3"/>
    </row>
    <row r="2" spans="1:256" ht="15" customHeight="1">
      <c r="A2" s="4" t="s">
        <v>68</v>
      </c>
      <c r="B2" s="3"/>
      <c r="C2" s="5"/>
      <c r="D2" s="5" t="s">
        <v>2</v>
      </c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58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59">
        <f>B6+B7+B8</f>
        <v>133</v>
      </c>
      <c r="C5" s="59">
        <f>C6+C7+C8</f>
        <v>35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61">
        <v>60</v>
      </c>
      <c r="C6" s="61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61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61">
        <v>73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59">
        <f>B10+B11</f>
        <v>73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61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61">
        <v>73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63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61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61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58"/>
      <c r="C15" s="58"/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5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61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61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61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59">
        <f>B21+B22</f>
        <v>15</v>
      </c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61">
        <v>15</v>
      </c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61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59">
        <f>B24+B25</f>
        <v>60</v>
      </c>
      <c r="C23" s="59">
        <f>C24+C25</f>
        <v>15</v>
      </c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61">
        <v>60</v>
      </c>
      <c r="C24" s="61">
        <v>15</v>
      </c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61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59">
        <f>B27+B28</f>
        <v>69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61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61">
        <v>69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5">
        <f>B26+B23+B20+B16+B15+B12+B9+B5+B4</f>
        <v>350</v>
      </c>
      <c r="C29" s="65">
        <f>C26+C23+C20+C16+C15+C12+C9+C5+C4</f>
        <v>70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67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22.0039062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3"/>
      <c r="E1" s="3"/>
      <c r="F1" s="3"/>
      <c r="G1" s="3"/>
    </row>
    <row r="2" spans="1:256" ht="15" customHeight="1">
      <c r="A2" s="4" t="s">
        <v>69</v>
      </c>
      <c r="B2" s="3"/>
      <c r="C2" s="5"/>
      <c r="D2" s="5" t="s">
        <v>2</v>
      </c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58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59">
        <f>B6+B7+B8</f>
        <v>133</v>
      </c>
      <c r="C5" s="59">
        <f>C6+C7+C8</f>
        <v>35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61">
        <v>60</v>
      </c>
      <c r="C6" s="61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61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61">
        <v>73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59">
        <f>B10+B11</f>
        <v>80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61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61">
        <v>80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63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61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61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58"/>
      <c r="C15" s="58"/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5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61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61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61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59"/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61"/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61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59">
        <f>B24+B25</f>
        <v>60</v>
      </c>
      <c r="C23" s="59">
        <f>C24+C25</f>
        <v>15</v>
      </c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61">
        <v>60</v>
      </c>
      <c r="C24" s="61">
        <v>15</v>
      </c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61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59">
        <f>B27+B28</f>
        <v>75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61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61">
        <v>75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5">
        <f>B26+B23+B20+B16+B15+B12+B9+B5+B4</f>
        <v>348</v>
      </c>
      <c r="C29" s="65">
        <f>C26+C23+C20+C16+C15+C12+C9+C5+C4</f>
        <v>70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70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22.0039062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5" t="s">
        <v>2</v>
      </c>
      <c r="E1" s="3"/>
      <c r="F1" s="3"/>
      <c r="G1" s="3"/>
    </row>
    <row r="2" spans="1:256" ht="15" customHeight="1">
      <c r="A2" s="4" t="s">
        <v>71</v>
      </c>
      <c r="B2" s="3"/>
      <c r="C2" s="5"/>
      <c r="D2" s="5"/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58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59">
        <f>B6+B7+B8</f>
        <v>129</v>
      </c>
      <c r="C5" s="59">
        <f>C6+C7+C8</f>
        <v>35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61">
        <v>60</v>
      </c>
      <c r="C6" s="61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61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61">
        <v>69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59">
        <f>B10+B11</f>
        <v>110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61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61">
        <v>110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63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61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61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58"/>
      <c r="C15" s="58"/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5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61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61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61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59"/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61"/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61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59"/>
      <c r="C23" s="59"/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61"/>
      <c r="C24" s="61"/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61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59">
        <f>B27+B28</f>
        <v>78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61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61">
        <v>78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5">
        <f>B26+B23+B20+B16+B15+B12+B9+B5+B4</f>
        <v>317</v>
      </c>
      <c r="C29" s="65">
        <f>C26+C23+C20+C16+C15+C12+C9+C5+C4</f>
        <v>55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70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22.00390625" style="2" customWidth="1"/>
    <col min="4" max="4" width="3.25390625" style="2" customWidth="1"/>
    <col min="5" max="5" width="29.125" style="2" customWidth="1"/>
    <col min="6" max="6" width="2.625" style="2" customWidth="1"/>
    <col min="7" max="16384" width="10.875" style="2" customWidth="1"/>
  </cols>
  <sheetData>
    <row r="1" spans="1:256" ht="39" customHeight="1">
      <c r="A1" s="76" t="s">
        <v>0</v>
      </c>
      <c r="B1" s="76"/>
      <c r="C1" s="76"/>
      <c r="D1" s="5" t="s">
        <v>2</v>
      </c>
      <c r="E1" s="3"/>
      <c r="F1" s="6"/>
      <c r="G1" s="6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5" customHeight="1">
      <c r="A2" s="67" t="s">
        <v>72</v>
      </c>
      <c r="B2" s="68"/>
      <c r="C2" s="68"/>
      <c r="D2" s="5"/>
      <c r="E2" s="3"/>
      <c r="F2" s="5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69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69">
        <f>B6+B7+B8</f>
        <v>78</v>
      </c>
      <c r="C5" s="59">
        <f>C6+C7+C8</f>
        <v>20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70"/>
      <c r="C6" s="61"/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70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70">
        <v>78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69">
        <f>B10+B11</f>
        <v>61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70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70">
        <v>61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71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70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70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69"/>
      <c r="C15" s="58"/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6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70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70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70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69"/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70"/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70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69"/>
      <c r="C23" s="59"/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70"/>
      <c r="C24" s="61"/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70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69">
        <f>B27+B28</f>
        <v>78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70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70">
        <v>78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4">
        <f>B26+B23+B20+B16+B15+B12+B9+B5+B4</f>
        <v>217</v>
      </c>
      <c r="C29" s="65">
        <f>C26+C23+C20+C16+C15+C12+C9+C5+C4</f>
        <v>40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73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70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22.00390625" style="2" customWidth="1"/>
    <col min="4" max="4" width="3.25390625" style="2" customWidth="1"/>
    <col min="5" max="5" width="14.25390625" style="2" customWidth="1"/>
    <col min="6" max="6" width="15.75390625" style="2" customWidth="1"/>
    <col min="7" max="7" width="2.25390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5" t="s">
        <v>2</v>
      </c>
      <c r="E1" s="3"/>
      <c r="F1" s="3"/>
      <c r="G1" s="3"/>
    </row>
    <row r="2" spans="1:256" ht="15" customHeight="1">
      <c r="A2" s="67" t="s">
        <v>74</v>
      </c>
      <c r="B2" s="68"/>
      <c r="C2" s="68"/>
      <c r="D2" s="5"/>
      <c r="E2" s="3"/>
      <c r="F2" s="3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69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69">
        <f>B6+B7+B8</f>
        <v>78</v>
      </c>
      <c r="C5" s="59">
        <f>C6+C7+C8</f>
        <v>20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70"/>
      <c r="C6" s="61"/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70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70">
        <v>78</v>
      </c>
      <c r="C8" s="61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69">
        <f>B10+B11</f>
        <v>61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70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70">
        <v>61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71"/>
      <c r="C12" s="63"/>
      <c r="D12" s="50"/>
      <c r="E12" s="50"/>
      <c r="F12" s="21"/>
      <c r="G12" s="28"/>
      <c r="H12" s="66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70"/>
      <c r="C13" s="61"/>
      <c r="D13" s="28"/>
      <c r="E13" s="28"/>
      <c r="F13" s="23"/>
      <c r="G13" s="28"/>
      <c r="H13" s="66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70"/>
      <c r="C14" s="61"/>
      <c r="D14" s="28"/>
      <c r="E14" s="28"/>
      <c r="F14" s="23"/>
      <c r="G14" s="28"/>
      <c r="H14" s="66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69"/>
      <c r="C15" s="58"/>
      <c r="D15" s="28"/>
      <c r="E15" s="28"/>
      <c r="F15" s="21"/>
      <c r="G15" s="28"/>
      <c r="H15" s="6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6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70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70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70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69"/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70"/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70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69"/>
      <c r="C23" s="59"/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70"/>
      <c r="C24" s="61"/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70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69">
        <f>B27+B28</f>
        <v>78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70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70">
        <v>78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4">
        <f>B26+B23+B20+B16+B15+B12+B9+B5+B4</f>
        <v>217</v>
      </c>
      <c r="C29" s="65">
        <f>C26+C23+C20+C16+C15+C12+C9+C5+C4</f>
        <v>40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73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70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22.00390625" style="2" customWidth="1"/>
    <col min="4" max="4" width="3.25390625" style="2" customWidth="1"/>
    <col min="5" max="5" width="9.125" style="2" customWidth="1"/>
    <col min="6" max="6" width="20.25390625" style="2" customWidth="1"/>
    <col min="7" max="7" width="2.625" style="2" customWidth="1"/>
    <col min="8" max="16384" width="10.875" style="2" customWidth="1"/>
  </cols>
  <sheetData>
    <row r="1" spans="1:256" ht="39" customHeight="1">
      <c r="A1" s="76" t="s">
        <v>0</v>
      </c>
      <c r="B1" s="76"/>
      <c r="C1" s="76"/>
      <c r="D1" s="5" t="s">
        <v>2</v>
      </c>
      <c r="E1" s="6"/>
      <c r="F1" s="3"/>
      <c r="G1" s="6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5" customHeight="1">
      <c r="A2" s="67" t="s">
        <v>75</v>
      </c>
      <c r="B2" s="68"/>
      <c r="C2" s="68"/>
      <c r="D2" s="72"/>
      <c r="E2" s="6"/>
      <c r="F2" s="3"/>
      <c r="G2" s="72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11"/>
      <c r="E3" s="3"/>
      <c r="F3" s="3"/>
      <c r="G3" s="3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69"/>
      <c r="C4" s="58"/>
      <c r="D4" s="16"/>
      <c r="E4" s="3"/>
      <c r="F4" s="3"/>
      <c r="G4" s="3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69">
        <f>B6+B7+B8</f>
        <v>69</v>
      </c>
      <c r="C5" s="59">
        <f>C6+C7+C8</f>
        <v>20</v>
      </c>
      <c r="D5" s="21"/>
      <c r="E5" s="3"/>
      <c r="F5" s="3"/>
      <c r="G5" s="3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70"/>
      <c r="C6" s="61"/>
      <c r="D6" s="23"/>
      <c r="E6" s="3"/>
      <c r="F6" s="3"/>
      <c r="G6" s="3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70"/>
      <c r="C7" s="61"/>
      <c r="D7" s="23"/>
      <c r="E7" s="3"/>
      <c r="F7" s="3"/>
      <c r="G7" s="3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70">
        <v>69</v>
      </c>
      <c r="C8" s="61">
        <v>20</v>
      </c>
      <c r="D8" s="23"/>
      <c r="E8" s="3"/>
      <c r="F8" s="3"/>
      <c r="G8" s="3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69">
        <f>B10+B11</f>
        <v>61</v>
      </c>
      <c r="C9" s="59"/>
      <c r="D9" s="21"/>
      <c r="E9" s="3"/>
      <c r="F9" s="3"/>
      <c r="G9" s="3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70"/>
      <c r="C10" s="61"/>
      <c r="D10" s="23"/>
      <c r="E10" s="3"/>
      <c r="F10" s="3"/>
      <c r="G10" s="3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70">
        <v>61</v>
      </c>
      <c r="C11" s="61"/>
      <c r="D11" s="23"/>
      <c r="E11" s="3"/>
      <c r="F11" s="3"/>
      <c r="G11" s="3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71"/>
      <c r="C12" s="63"/>
      <c r="D12" s="21"/>
      <c r="E12" s="28"/>
      <c r="F12" s="28"/>
      <c r="G12" s="3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70"/>
      <c r="C13" s="61"/>
      <c r="D13" s="23"/>
      <c r="E13" s="28"/>
      <c r="F13" s="28"/>
      <c r="G13" s="3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70"/>
      <c r="C14" s="61"/>
      <c r="D14" s="23"/>
      <c r="E14" s="28"/>
      <c r="F14" s="28"/>
      <c r="G14" s="3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69"/>
      <c r="C15" s="58"/>
      <c r="D15" s="21"/>
      <c r="E15" s="28"/>
      <c r="F15" s="28"/>
      <c r="G15" s="3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69"/>
      <c r="C16" s="59"/>
      <c r="D16" s="21"/>
      <c r="E16" s="3"/>
      <c r="F16" s="3"/>
      <c r="G16" s="3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70"/>
      <c r="C17" s="61"/>
      <c r="D17" s="23"/>
      <c r="E17" s="3"/>
      <c r="F17" s="3"/>
      <c r="G17" s="3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70"/>
      <c r="C18" s="61"/>
      <c r="D18" s="23"/>
      <c r="E18" s="3"/>
      <c r="F18" s="3"/>
      <c r="G18" s="3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70"/>
      <c r="C19" s="61"/>
      <c r="D19" s="23"/>
      <c r="E19" s="3"/>
      <c r="F19" s="3"/>
      <c r="G19" s="3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69"/>
      <c r="C20" s="59"/>
      <c r="D20" s="21"/>
      <c r="E20" s="3"/>
      <c r="F20" s="3"/>
      <c r="G20" s="3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70"/>
      <c r="C21" s="61"/>
      <c r="D21" s="23"/>
      <c r="E21" s="3"/>
      <c r="F21" s="3"/>
      <c r="G21" s="3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70"/>
      <c r="C22" s="61"/>
      <c r="D22" s="23"/>
      <c r="E22" s="3"/>
      <c r="F22" s="3"/>
      <c r="G22" s="3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69"/>
      <c r="C23" s="59"/>
      <c r="D23" s="21"/>
      <c r="E23" s="3"/>
      <c r="F23" s="3"/>
      <c r="G23" s="3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70"/>
      <c r="C24" s="61"/>
      <c r="D24" s="23"/>
      <c r="E24" s="3"/>
      <c r="F24" s="3"/>
      <c r="G24" s="3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70"/>
      <c r="C25" s="61"/>
      <c r="D25" s="23"/>
      <c r="E25" s="3"/>
      <c r="F25" s="3"/>
      <c r="G25" s="3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69">
        <f>B27+B28</f>
        <v>69</v>
      </c>
      <c r="C26" s="59">
        <f>C27+C28</f>
        <v>20</v>
      </c>
      <c r="D26" s="21"/>
      <c r="E26" s="3"/>
      <c r="F26" s="3"/>
      <c r="G26" s="3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70"/>
      <c r="C27" s="61"/>
      <c r="D27" s="23"/>
      <c r="E27" s="3"/>
      <c r="F27" s="3"/>
      <c r="G27" s="3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70">
        <v>69</v>
      </c>
      <c r="C28" s="61">
        <v>20</v>
      </c>
      <c r="D28" s="23"/>
      <c r="E28" s="3"/>
      <c r="F28" s="3"/>
      <c r="G28" s="3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4">
        <f>B26+B23+B20+B16+B15+B12+B9+B5+B4</f>
        <v>199</v>
      </c>
      <c r="C29" s="65">
        <f>C26+C23+C20+C16+C15+C12+C9+C5+C4</f>
        <v>40</v>
      </c>
      <c r="D29" s="30"/>
      <c r="E29" s="3"/>
      <c r="F29" s="3"/>
      <c r="G29" s="3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73</v>
      </c>
      <c r="B30" s="3"/>
      <c r="C30" s="3"/>
      <c r="D30" s="3"/>
      <c r="E30" s="3"/>
      <c r="F30" s="3"/>
      <c r="G30" s="3"/>
    </row>
    <row r="31" spans="1:7" ht="12" customHeight="1">
      <c r="A31" s="36" t="s">
        <v>76</v>
      </c>
      <c r="B31" s="3"/>
      <c r="C31" s="3"/>
      <c r="D31" s="3"/>
      <c r="E31" s="3"/>
      <c r="F31" s="3"/>
      <c r="G31" s="3"/>
    </row>
    <row r="32" spans="1:7" ht="12" customHeight="1">
      <c r="A32" s="36" t="s">
        <v>70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IV32"/>
  <sheetViews>
    <sheetView showZeros="0" zoomScalePageLayoutView="0" workbookViewId="0" topLeftCell="A1">
      <selection activeCell="A1" sqref="A1:B1"/>
    </sheetView>
  </sheetViews>
  <sheetFormatPr defaultColWidth="10.875" defaultRowHeight="12"/>
  <cols>
    <col min="1" max="1" width="20.875" style="1" customWidth="1"/>
    <col min="2" max="2" width="12.25390625" style="2" customWidth="1"/>
    <col min="3" max="3" width="4.00390625" style="2" customWidth="1"/>
    <col min="4" max="4" width="3.25390625" style="2" customWidth="1"/>
    <col min="5" max="5" width="10.875" style="2" hidden="1" customWidth="1"/>
    <col min="6" max="6" width="9.75390625" style="2" customWidth="1"/>
    <col min="7" max="7" width="29.25390625" style="2" customWidth="1"/>
    <col min="8" max="8" width="2.625" style="2" customWidth="1"/>
    <col min="9" max="16384" width="10.875" style="2" customWidth="1"/>
  </cols>
  <sheetData>
    <row r="1" spans="1:7" ht="39" customHeight="1">
      <c r="A1" s="76" t="s">
        <v>0</v>
      </c>
      <c r="B1" s="76"/>
      <c r="C1" s="5" t="s">
        <v>2</v>
      </c>
      <c r="D1" s="3"/>
      <c r="E1" s="3"/>
      <c r="F1" s="3"/>
      <c r="G1" s="3"/>
    </row>
    <row r="2" spans="1:256" ht="15" customHeight="1">
      <c r="A2" s="67" t="s">
        <v>77</v>
      </c>
      <c r="B2" s="68"/>
      <c r="C2" s="68"/>
      <c r="D2" s="3"/>
      <c r="E2" s="3"/>
      <c r="F2" s="72"/>
      <c r="G2" s="6"/>
      <c r="H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42"/>
      <c r="D3" s="42"/>
      <c r="E3" s="73" t="s">
        <v>78</v>
      </c>
      <c r="F3" s="11"/>
      <c r="G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69"/>
      <c r="C4" s="58"/>
      <c r="D4" s="3"/>
      <c r="E4" s="74"/>
      <c r="F4" s="16"/>
      <c r="G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69"/>
      <c r="C5" s="59"/>
      <c r="D5" s="3"/>
      <c r="E5" s="59"/>
      <c r="F5" s="21"/>
      <c r="G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70"/>
      <c r="C6" s="61"/>
      <c r="D6" s="3"/>
      <c r="E6" s="75"/>
      <c r="F6" s="23"/>
      <c r="G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70"/>
      <c r="C7" s="61"/>
      <c r="D7" s="3"/>
      <c r="E7" s="75"/>
      <c r="F7" s="23"/>
      <c r="G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70"/>
      <c r="C8" s="61"/>
      <c r="D8" s="3"/>
      <c r="E8" s="75"/>
      <c r="F8" s="23"/>
      <c r="G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69">
        <f>B10+B11</f>
        <v>58</v>
      </c>
      <c r="C9" s="59"/>
      <c r="D9" s="3"/>
      <c r="E9" s="59">
        <f>E10+E11</f>
        <v>3</v>
      </c>
      <c r="F9" s="21"/>
      <c r="G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70"/>
      <c r="C10" s="61"/>
      <c r="D10" s="3"/>
      <c r="E10" s="75"/>
      <c r="F10" s="23"/>
      <c r="G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70">
        <v>58</v>
      </c>
      <c r="C11" s="61"/>
      <c r="D11" s="3"/>
      <c r="E11" s="75">
        <v>3</v>
      </c>
      <c r="F11" s="23"/>
      <c r="G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71"/>
      <c r="C12" s="63"/>
      <c r="D12" s="50"/>
      <c r="E12" s="63"/>
      <c r="F12" s="21"/>
      <c r="G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70"/>
      <c r="C13" s="61"/>
      <c r="D13" s="28"/>
      <c r="E13" s="75"/>
      <c r="F13" s="23"/>
      <c r="G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70"/>
      <c r="C14" s="61"/>
      <c r="D14" s="28"/>
      <c r="E14" s="75"/>
      <c r="F14" s="23"/>
      <c r="G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69"/>
      <c r="C15" s="58"/>
      <c r="D15" s="28"/>
      <c r="E15" s="74"/>
      <c r="F15" s="21"/>
      <c r="G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69"/>
      <c r="C16" s="59"/>
      <c r="D16" s="3"/>
      <c r="E16" s="59"/>
      <c r="F16" s="21"/>
      <c r="G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70"/>
      <c r="C17" s="61"/>
      <c r="D17" s="3"/>
      <c r="E17" s="75"/>
      <c r="F17" s="23"/>
      <c r="G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70"/>
      <c r="C18" s="61"/>
      <c r="D18" s="3"/>
      <c r="E18" s="75"/>
      <c r="F18" s="23"/>
      <c r="G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70"/>
      <c r="C19" s="61"/>
      <c r="D19" s="3"/>
      <c r="E19" s="75"/>
      <c r="F19" s="23"/>
      <c r="G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69"/>
      <c r="C20" s="59"/>
      <c r="D20" s="3"/>
      <c r="E20" s="59"/>
      <c r="F20" s="21"/>
      <c r="G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70"/>
      <c r="C21" s="61"/>
      <c r="D21" s="3"/>
      <c r="E21" s="75"/>
      <c r="F21" s="23"/>
      <c r="G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70"/>
      <c r="C22" s="61"/>
      <c r="D22" s="3"/>
      <c r="E22" s="75"/>
      <c r="F22" s="23"/>
      <c r="G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69"/>
      <c r="C23" s="59"/>
      <c r="D23" s="3"/>
      <c r="E23" s="59"/>
      <c r="F23" s="21"/>
      <c r="G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70"/>
      <c r="C24" s="61"/>
      <c r="D24" s="3"/>
      <c r="E24" s="75"/>
      <c r="F24" s="23"/>
      <c r="G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70"/>
      <c r="C25" s="61"/>
      <c r="D25" s="3"/>
      <c r="E25" s="75"/>
      <c r="F25" s="23"/>
      <c r="G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69"/>
      <c r="C26" s="59"/>
      <c r="D26" s="3"/>
      <c r="E26" s="59"/>
      <c r="F26" s="21"/>
      <c r="G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70"/>
      <c r="C27" s="61"/>
      <c r="D27" s="3"/>
      <c r="E27" s="75"/>
      <c r="F27" s="23"/>
      <c r="G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70"/>
      <c r="C28" s="61"/>
      <c r="D28" s="3"/>
      <c r="E28" s="75"/>
      <c r="F28" s="23"/>
      <c r="G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4">
        <f>B26+B23+B20+B16+B15+B12+B9+B5+B4</f>
        <v>58</v>
      </c>
      <c r="C29" s="59"/>
      <c r="D29" s="3"/>
      <c r="E29" s="65">
        <f>E26+E23+E20+E16+E15+E12+E9+E5+E4</f>
        <v>3</v>
      </c>
      <c r="F29" s="30"/>
      <c r="G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73</v>
      </c>
      <c r="B30" s="3"/>
      <c r="C30" s="3"/>
      <c r="D30" s="3"/>
      <c r="E30" s="3"/>
      <c r="F30" s="3"/>
      <c r="G30" s="3"/>
    </row>
    <row r="31" spans="1:7" ht="12" customHeight="1">
      <c r="A31" s="36" t="s">
        <v>79</v>
      </c>
      <c r="B31" s="3"/>
      <c r="C31" s="3"/>
      <c r="D31" s="3"/>
      <c r="E31" s="3"/>
      <c r="F31" s="3"/>
      <c r="G31" s="3"/>
    </row>
    <row r="32" spans="1:7" ht="12" customHeight="1">
      <c r="A32" s="36" t="s">
        <v>80</v>
      </c>
      <c r="B32" s="3"/>
      <c r="C32" s="3"/>
      <c r="D32" s="3"/>
      <c r="E32" s="3"/>
      <c r="F32" s="3"/>
      <c r="G32" s="3"/>
    </row>
    <row r="33" ht="12" customHeight="1"/>
    <row r="34" ht="15" customHeight="1"/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C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Zeros="0" zoomScalePageLayoutView="0" workbookViewId="0" topLeftCell="A1">
      <selection activeCell="O27" sqref="O27"/>
    </sheetView>
  </sheetViews>
  <sheetFormatPr defaultColWidth="10.875" defaultRowHeight="12"/>
  <cols>
    <col min="1" max="2" width="20.875" style="1" customWidth="1"/>
    <col min="3" max="3" width="10.875" style="2" customWidth="1"/>
    <col min="4" max="4" width="14.75390625" style="2" customWidth="1"/>
    <col min="5" max="5" width="3.25390625" style="2" customWidth="1"/>
    <col min="6" max="6" width="4.25390625" style="2" customWidth="1"/>
    <col min="7" max="7" width="2.625" style="2" customWidth="1"/>
    <col min="8" max="8" width="11.625" style="2" customWidth="1"/>
    <col min="9" max="16384" width="10.875" style="2" customWidth="1"/>
  </cols>
  <sheetData>
    <row r="1" spans="1:8" ht="39" customHeight="1">
      <c r="A1" s="76" t="s">
        <v>0</v>
      </c>
      <c r="B1" s="76"/>
      <c r="C1" s="76"/>
      <c r="D1" s="76"/>
      <c r="E1" s="3"/>
      <c r="F1" s="3"/>
      <c r="G1" s="3"/>
      <c r="H1" s="3"/>
    </row>
    <row r="2" spans="1:254" ht="15" customHeight="1">
      <c r="A2" s="4" t="s">
        <v>85</v>
      </c>
      <c r="B2" s="4"/>
      <c r="C2" s="3"/>
      <c r="D2" s="5"/>
      <c r="E2" s="5" t="s">
        <v>2</v>
      </c>
      <c r="F2" s="5"/>
      <c r="G2" s="6"/>
      <c r="H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36.7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" customHeight="1">
      <c r="A4" s="13" t="s">
        <v>7</v>
      </c>
      <c r="B4" s="13"/>
      <c r="C4" s="14">
        <f>C5+C6+C7</f>
        <v>0</v>
      </c>
      <c r="D4" s="14">
        <f>D5+D6+D7</f>
        <v>0</v>
      </c>
      <c r="E4" s="16"/>
      <c r="F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2" customHeight="1">
      <c r="A5" s="18"/>
      <c r="B5" s="18" t="s">
        <v>8</v>
      </c>
      <c r="C5" s="19">
        <v>0</v>
      </c>
      <c r="D5" s="19">
        <v>0</v>
      </c>
      <c r="E5" s="21"/>
      <c r="F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12" customHeight="1">
      <c r="A6" s="18"/>
      <c r="B6" s="18" t="s">
        <v>9</v>
      </c>
      <c r="C6" s="19">
        <v>0</v>
      </c>
      <c r="D6" s="19">
        <v>0</v>
      </c>
      <c r="E6" s="23"/>
      <c r="F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" customHeight="1">
      <c r="A7" s="18"/>
      <c r="B7" s="18" t="s">
        <v>10</v>
      </c>
      <c r="C7" s="19">
        <v>0</v>
      </c>
      <c r="D7" s="19">
        <v>0</v>
      </c>
      <c r="E7" s="23"/>
      <c r="F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" customHeight="1">
      <c r="A8" s="25" t="s">
        <v>11</v>
      </c>
      <c r="B8" s="25"/>
      <c r="C8" s="14">
        <f>C9+C10+C11</f>
        <v>120</v>
      </c>
      <c r="D8" s="14">
        <f>D9+D10+D11</f>
        <v>35</v>
      </c>
      <c r="E8" s="23"/>
      <c r="F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" customHeight="1">
      <c r="A9" s="26"/>
      <c r="B9" s="18" t="s">
        <v>12</v>
      </c>
      <c r="C9" s="19">
        <v>60</v>
      </c>
      <c r="D9" s="19">
        <v>15</v>
      </c>
      <c r="E9" s="21"/>
      <c r="F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12" customHeight="1">
      <c r="A10" s="27"/>
      <c r="B10" s="18" t="s">
        <v>13</v>
      </c>
      <c r="C10" s="19">
        <v>0</v>
      </c>
      <c r="D10" s="19">
        <v>0</v>
      </c>
      <c r="E10" s="23"/>
      <c r="F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2" customHeight="1">
      <c r="A11" s="27"/>
      <c r="B11" s="18" t="s">
        <v>14</v>
      </c>
      <c r="C11" s="19">
        <v>60</v>
      </c>
      <c r="D11" s="19">
        <v>20</v>
      </c>
      <c r="E11" s="23"/>
      <c r="F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2" customHeight="1">
      <c r="A12" s="25" t="s">
        <v>15</v>
      </c>
      <c r="B12" s="25"/>
      <c r="C12" s="14">
        <f>C13+C14+C15+C16</f>
        <v>109</v>
      </c>
      <c r="D12" s="14">
        <f>D13+D14+D15+D16</f>
        <v>15</v>
      </c>
      <c r="E12" s="21"/>
      <c r="F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12" customHeight="1">
      <c r="A13" s="27"/>
      <c r="B13" s="18" t="s">
        <v>16</v>
      </c>
      <c r="C13" s="19">
        <v>60</v>
      </c>
      <c r="D13" s="19">
        <v>15</v>
      </c>
      <c r="E13" s="23"/>
      <c r="F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2" customHeight="1">
      <c r="A14" s="27"/>
      <c r="B14" s="18" t="s">
        <v>17</v>
      </c>
      <c r="C14" s="19">
        <v>0</v>
      </c>
      <c r="D14" s="19">
        <v>0</v>
      </c>
      <c r="E14" s="23"/>
      <c r="F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2" customHeight="1">
      <c r="A15" s="26"/>
      <c r="B15" s="18" t="s">
        <v>18</v>
      </c>
      <c r="C15" s="19">
        <v>0</v>
      </c>
      <c r="D15" s="19">
        <v>0</v>
      </c>
      <c r="E15" s="21"/>
      <c r="F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12" customHeight="1">
      <c r="A16" s="26"/>
      <c r="B16" s="18" t="s">
        <v>19</v>
      </c>
      <c r="C16" s="19">
        <v>49</v>
      </c>
      <c r="D16" s="19">
        <v>0</v>
      </c>
      <c r="E16" s="21"/>
      <c r="F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12" customHeight="1">
      <c r="A17" s="13" t="s">
        <v>20</v>
      </c>
      <c r="B17" s="13"/>
      <c r="C17" s="14">
        <f>C18+C19</f>
        <v>20</v>
      </c>
      <c r="D17" s="14">
        <f>D19+D18</f>
        <v>4</v>
      </c>
      <c r="E17" s="23"/>
      <c r="F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2" customHeight="1">
      <c r="A18" s="27"/>
      <c r="B18" s="18" t="s">
        <v>21</v>
      </c>
      <c r="C18" s="19">
        <v>20</v>
      </c>
      <c r="D18" s="19">
        <v>4</v>
      </c>
      <c r="E18" s="23"/>
      <c r="F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2" customHeight="1">
      <c r="A19" s="27"/>
      <c r="B19" s="18" t="s">
        <v>22</v>
      </c>
      <c r="C19" s="19">
        <v>0</v>
      </c>
      <c r="D19" s="19">
        <v>0</v>
      </c>
      <c r="E19" s="23"/>
      <c r="F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2" customHeight="1">
      <c r="A20" s="25" t="s">
        <v>23</v>
      </c>
      <c r="B20" s="25"/>
      <c r="C20" s="14">
        <f>C21+C22+C23+C24</f>
        <v>12</v>
      </c>
      <c r="D20" s="14">
        <f>D21+D22+D23+D24</f>
        <v>0</v>
      </c>
      <c r="E20" s="21"/>
      <c r="F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2" customHeight="1">
      <c r="A21" s="27"/>
      <c r="B21" s="18" t="s">
        <v>24</v>
      </c>
      <c r="C21" s="19">
        <v>0</v>
      </c>
      <c r="D21" s="19">
        <v>0</v>
      </c>
      <c r="E21" s="23"/>
      <c r="F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2" customHeight="1">
      <c r="A22" s="27"/>
      <c r="B22" s="18" t="s">
        <v>25</v>
      </c>
      <c r="C22" s="19">
        <v>12</v>
      </c>
      <c r="D22" s="19">
        <v>0</v>
      </c>
      <c r="E22" s="23"/>
      <c r="F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2" customHeight="1">
      <c r="A23" s="26"/>
      <c r="B23" s="18" t="s">
        <v>26</v>
      </c>
      <c r="C23" s="19">
        <v>0</v>
      </c>
      <c r="D23" s="19">
        <v>0</v>
      </c>
      <c r="E23" s="21"/>
      <c r="F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2" customHeight="1">
      <c r="A24" s="27"/>
      <c r="B24" s="18" t="s">
        <v>27</v>
      </c>
      <c r="C24" s="19">
        <v>0</v>
      </c>
      <c r="D24" s="19">
        <v>0</v>
      </c>
      <c r="E24" s="23"/>
      <c r="F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2" customHeight="1">
      <c r="A25" s="25" t="s">
        <v>28</v>
      </c>
      <c r="B25" s="25"/>
      <c r="C25" s="14">
        <f>C26+C27</f>
        <v>60</v>
      </c>
      <c r="D25" s="14">
        <f>D26+D27</f>
        <v>20</v>
      </c>
      <c r="E25" s="23"/>
      <c r="F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2" customHeight="1">
      <c r="A26" s="26"/>
      <c r="B26" s="18" t="s">
        <v>29</v>
      </c>
      <c r="C26" s="19">
        <v>0</v>
      </c>
      <c r="D26" s="19">
        <v>0</v>
      </c>
      <c r="E26" s="21"/>
      <c r="F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2" customHeight="1">
      <c r="A27" s="27"/>
      <c r="B27" s="18" t="s">
        <v>30</v>
      </c>
      <c r="C27" s="19">
        <v>60</v>
      </c>
      <c r="D27" s="19">
        <v>20</v>
      </c>
      <c r="E27" s="23"/>
      <c r="F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2" customHeight="1">
      <c r="A28" s="29" t="s">
        <v>31</v>
      </c>
      <c r="B28" s="29"/>
      <c r="C28" s="15">
        <f>+C14+C23+C22+C15</f>
        <v>12</v>
      </c>
      <c r="D28" s="15">
        <f>+D14+D23+D22+D15</f>
        <v>0</v>
      </c>
      <c r="E28" s="23"/>
      <c r="F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2" customHeight="1">
      <c r="A29" s="29" t="s">
        <v>32</v>
      </c>
      <c r="B29" s="29"/>
      <c r="C29" s="15">
        <f>+C5+C6+C7+C9+C10+C11+C13+C16+C18+C19+C21+C24+C26+C27</f>
        <v>309</v>
      </c>
      <c r="D29" s="15">
        <f>+D5+D6+D7+D9+D10+D11+D13+D16+D18+D19+D21+D24+D26+D27</f>
        <v>74</v>
      </c>
      <c r="E29" s="30"/>
      <c r="F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2" customHeight="1">
      <c r="A30" s="32" t="s">
        <v>33</v>
      </c>
      <c r="B30" s="32"/>
      <c r="C30" s="33">
        <f>+C4+C8+C12+C17+C20+C25</f>
        <v>321</v>
      </c>
      <c r="D30" s="33">
        <f>+D4+D8+D12+D17+D20+D25</f>
        <v>74</v>
      </c>
      <c r="E30" s="30"/>
      <c r="F30" s="3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8" ht="11.25" customHeight="1">
      <c r="A31" s="35" t="s">
        <v>34</v>
      </c>
      <c r="B31" s="35"/>
      <c r="C31" s="3"/>
      <c r="D31" s="3"/>
      <c r="E31" s="3"/>
      <c r="F31" s="3"/>
      <c r="G31" s="3"/>
      <c r="H31" s="3"/>
    </row>
    <row r="32" spans="1:8" ht="12" customHeight="1">
      <c r="A32" s="36" t="s">
        <v>35</v>
      </c>
      <c r="B32" s="36"/>
      <c r="C32" s="3"/>
      <c r="D32" s="3"/>
      <c r="E32" s="3"/>
      <c r="F32" s="3"/>
      <c r="G32" s="3"/>
      <c r="H32" s="3"/>
    </row>
    <row r="33" spans="1:8" ht="12" customHeight="1">
      <c r="A33" s="36" t="s">
        <v>36</v>
      </c>
      <c r="B33" s="36"/>
      <c r="C33" s="3"/>
      <c r="D33" s="3"/>
      <c r="E33" s="3"/>
      <c r="F33" s="3"/>
      <c r="G33" s="3"/>
      <c r="H33" s="3"/>
    </row>
    <row r="34" spans="1:8" ht="12" customHeight="1">
      <c r="A34" s="37" t="s">
        <v>37</v>
      </c>
      <c r="B34" s="36"/>
      <c r="C34" s="3"/>
      <c r="D34" s="3"/>
      <c r="E34" s="3"/>
      <c r="F34" s="3"/>
      <c r="G34" s="3"/>
      <c r="H34" s="3"/>
    </row>
    <row r="35" spans="1:8" ht="12" customHeight="1">
      <c r="A35" s="37"/>
      <c r="B35" s="37"/>
      <c r="C35" s="3"/>
      <c r="D35" s="3"/>
      <c r="E35" s="3"/>
      <c r="F35" s="3"/>
      <c r="G35" s="3"/>
      <c r="H35" s="3"/>
    </row>
    <row r="36" ht="15" customHeight="1">
      <c r="A36" s="37" t="s">
        <v>84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&amp;R400085.xls</oddHeader>
    <oddFooter>&amp;LComune di Bologna - Dipartimento Programmazione -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6"/>
  <sheetViews>
    <sheetView showZeros="0" zoomScalePageLayoutView="0" workbookViewId="0" topLeftCell="A1">
      <selection activeCell="M21" sqref="M21"/>
    </sheetView>
  </sheetViews>
  <sheetFormatPr defaultColWidth="10.875" defaultRowHeight="12"/>
  <cols>
    <col min="1" max="2" width="20.875" style="1" customWidth="1"/>
    <col min="3" max="3" width="10.875" style="2" customWidth="1"/>
    <col min="4" max="4" width="14.75390625" style="2" customWidth="1"/>
    <col min="5" max="5" width="3.25390625" style="2" customWidth="1"/>
    <col min="6" max="6" width="4.25390625" style="2" customWidth="1"/>
    <col min="7" max="7" width="2.625" style="2" customWidth="1"/>
    <col min="8" max="8" width="11.625" style="2" customWidth="1"/>
    <col min="9" max="16384" width="10.875" style="2" customWidth="1"/>
  </cols>
  <sheetData>
    <row r="1" spans="1:8" ht="39" customHeight="1">
      <c r="A1" s="76" t="s">
        <v>0</v>
      </c>
      <c r="B1" s="76"/>
      <c r="C1" s="76"/>
      <c r="D1" s="76"/>
      <c r="E1" s="3"/>
      <c r="F1" s="3"/>
      <c r="G1" s="3"/>
      <c r="H1" s="3"/>
    </row>
    <row r="2" spans="1:254" ht="15" customHeight="1">
      <c r="A2" s="4" t="s">
        <v>83</v>
      </c>
      <c r="B2" s="4"/>
      <c r="C2" s="3"/>
      <c r="D2" s="5"/>
      <c r="E2" s="5" t="s">
        <v>2</v>
      </c>
      <c r="F2" s="5"/>
      <c r="G2" s="6"/>
      <c r="H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36.7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" customHeight="1">
      <c r="A4" s="13" t="s">
        <v>7</v>
      </c>
      <c r="B4" s="13"/>
      <c r="C4" s="14">
        <f>C5+C6+C7</f>
        <v>0</v>
      </c>
      <c r="D4" s="14">
        <f>D5+D6+D7</f>
        <v>0</v>
      </c>
      <c r="E4" s="16"/>
      <c r="F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2" customHeight="1">
      <c r="A5" s="18"/>
      <c r="B5" s="18" t="s">
        <v>8</v>
      </c>
      <c r="C5" s="19">
        <v>0</v>
      </c>
      <c r="D5" s="19">
        <v>0</v>
      </c>
      <c r="E5" s="21"/>
      <c r="F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12" customHeight="1">
      <c r="A6" s="18"/>
      <c r="B6" s="18" t="s">
        <v>9</v>
      </c>
      <c r="C6" s="19">
        <v>0</v>
      </c>
      <c r="D6" s="19">
        <v>0</v>
      </c>
      <c r="E6" s="23"/>
      <c r="F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" customHeight="1">
      <c r="A7" s="18"/>
      <c r="B7" s="18" t="s">
        <v>10</v>
      </c>
      <c r="C7" s="19">
        <v>0</v>
      </c>
      <c r="D7" s="19">
        <v>0</v>
      </c>
      <c r="E7" s="23"/>
      <c r="F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" customHeight="1">
      <c r="A8" s="25" t="s">
        <v>11</v>
      </c>
      <c r="B8" s="25"/>
      <c r="C8" s="14">
        <f>C9+C10+C11</f>
        <v>117</v>
      </c>
      <c r="D8" s="14">
        <f>D9+D10+D11</f>
        <v>33</v>
      </c>
      <c r="E8" s="23"/>
      <c r="F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" customHeight="1">
      <c r="A9" s="26"/>
      <c r="B9" s="18" t="s">
        <v>12</v>
      </c>
      <c r="C9" s="19">
        <v>57</v>
      </c>
      <c r="D9" s="19">
        <v>13</v>
      </c>
      <c r="E9" s="21"/>
      <c r="F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12" customHeight="1">
      <c r="A10" s="27"/>
      <c r="B10" s="18" t="s">
        <v>13</v>
      </c>
      <c r="C10" s="19">
        <v>0</v>
      </c>
      <c r="D10" s="19">
        <v>0</v>
      </c>
      <c r="E10" s="23"/>
      <c r="F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2" customHeight="1">
      <c r="A11" s="27"/>
      <c r="B11" s="18" t="s">
        <v>14</v>
      </c>
      <c r="C11" s="19">
        <v>60</v>
      </c>
      <c r="D11" s="19">
        <v>20</v>
      </c>
      <c r="E11" s="23"/>
      <c r="F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2" customHeight="1">
      <c r="A12" s="25" t="s">
        <v>15</v>
      </c>
      <c r="B12" s="25"/>
      <c r="C12" s="14">
        <f>C13+C14+C15+C16</f>
        <v>109</v>
      </c>
      <c r="D12" s="14">
        <f>D13+D14+D15+D16</f>
        <v>15</v>
      </c>
      <c r="E12" s="21"/>
      <c r="F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12" customHeight="1">
      <c r="A13" s="27"/>
      <c r="B13" s="18" t="s">
        <v>16</v>
      </c>
      <c r="C13" s="19">
        <v>60</v>
      </c>
      <c r="D13" s="19">
        <v>15</v>
      </c>
      <c r="E13" s="23"/>
      <c r="F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2" customHeight="1">
      <c r="A14" s="27"/>
      <c r="B14" s="18" t="s">
        <v>17</v>
      </c>
      <c r="C14" s="19">
        <v>0</v>
      </c>
      <c r="D14" s="19">
        <v>0</v>
      </c>
      <c r="E14" s="23"/>
      <c r="F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2" customHeight="1">
      <c r="A15" s="26"/>
      <c r="B15" s="18" t="s">
        <v>18</v>
      </c>
      <c r="C15" s="19">
        <v>0</v>
      </c>
      <c r="D15" s="19">
        <v>0</v>
      </c>
      <c r="E15" s="21"/>
      <c r="F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12" customHeight="1">
      <c r="A16" s="26"/>
      <c r="B16" s="18" t="s">
        <v>19</v>
      </c>
      <c r="C16" s="19">
        <v>49</v>
      </c>
      <c r="D16" s="19">
        <v>0</v>
      </c>
      <c r="E16" s="21"/>
      <c r="F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12" customHeight="1">
      <c r="A17" s="13" t="s">
        <v>20</v>
      </c>
      <c r="B17" s="13"/>
      <c r="C17" s="14">
        <f>C18+C19</f>
        <v>20</v>
      </c>
      <c r="D17" s="14">
        <f>D19+D18</f>
        <v>3</v>
      </c>
      <c r="E17" s="23"/>
      <c r="F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2" customHeight="1">
      <c r="A18" s="27"/>
      <c r="B18" s="18" t="s">
        <v>21</v>
      </c>
      <c r="C18" s="19">
        <v>20</v>
      </c>
      <c r="D18" s="19">
        <v>3</v>
      </c>
      <c r="E18" s="23"/>
      <c r="F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2" customHeight="1">
      <c r="A19" s="27"/>
      <c r="B19" s="18" t="s">
        <v>22</v>
      </c>
      <c r="C19" s="19">
        <v>0</v>
      </c>
      <c r="D19" s="19">
        <v>0</v>
      </c>
      <c r="E19" s="23"/>
      <c r="F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2" customHeight="1">
      <c r="A20" s="25" t="s">
        <v>23</v>
      </c>
      <c r="B20" s="25"/>
      <c r="C20" s="14">
        <f>C21+C22+C23+C24</f>
        <v>12</v>
      </c>
      <c r="D20" s="14">
        <f>D21+D22+D23+D24</f>
        <v>0</v>
      </c>
      <c r="E20" s="21"/>
      <c r="F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2" customHeight="1">
      <c r="A21" s="27"/>
      <c r="B21" s="18" t="s">
        <v>24</v>
      </c>
      <c r="C21" s="19">
        <v>0</v>
      </c>
      <c r="D21" s="19">
        <v>0</v>
      </c>
      <c r="E21" s="23"/>
      <c r="F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2" customHeight="1">
      <c r="A22" s="27"/>
      <c r="B22" s="18" t="s">
        <v>25</v>
      </c>
      <c r="C22" s="19">
        <v>12</v>
      </c>
      <c r="D22" s="19">
        <v>0</v>
      </c>
      <c r="E22" s="23"/>
      <c r="F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2" customHeight="1">
      <c r="A23" s="26"/>
      <c r="B23" s="18" t="s">
        <v>26</v>
      </c>
      <c r="C23" s="19">
        <v>0</v>
      </c>
      <c r="D23" s="19">
        <v>0</v>
      </c>
      <c r="E23" s="21"/>
      <c r="F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2" customHeight="1">
      <c r="A24" s="27"/>
      <c r="B24" s="18" t="s">
        <v>27</v>
      </c>
      <c r="C24" s="19">
        <v>0</v>
      </c>
      <c r="D24" s="19">
        <v>0</v>
      </c>
      <c r="E24" s="23"/>
      <c r="F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2" customHeight="1">
      <c r="A25" s="25" t="s">
        <v>28</v>
      </c>
      <c r="B25" s="25"/>
      <c r="C25" s="14">
        <f>C26+C27</f>
        <v>60</v>
      </c>
      <c r="D25" s="14">
        <f>D26+D27</f>
        <v>20</v>
      </c>
      <c r="E25" s="23"/>
      <c r="F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2" customHeight="1">
      <c r="A26" s="26"/>
      <c r="B26" s="18" t="s">
        <v>29</v>
      </c>
      <c r="C26" s="19">
        <v>0</v>
      </c>
      <c r="D26" s="19">
        <v>0</v>
      </c>
      <c r="E26" s="21"/>
      <c r="F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2" customHeight="1">
      <c r="A27" s="27"/>
      <c r="B27" s="18" t="s">
        <v>30</v>
      </c>
      <c r="C27" s="19">
        <v>60</v>
      </c>
      <c r="D27" s="19">
        <v>20</v>
      </c>
      <c r="E27" s="23"/>
      <c r="F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2" customHeight="1">
      <c r="A28" s="29" t="s">
        <v>31</v>
      </c>
      <c r="B28" s="29"/>
      <c r="C28" s="15">
        <f>+C14+C23+C22+C15</f>
        <v>12</v>
      </c>
      <c r="D28" s="15">
        <f>+D14+D23+D22+D15</f>
        <v>0</v>
      </c>
      <c r="E28" s="23"/>
      <c r="F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2" customHeight="1">
      <c r="A29" s="29" t="s">
        <v>32</v>
      </c>
      <c r="B29" s="29"/>
      <c r="C29" s="15">
        <f>+C5+C6+C7+C9+C10+C11+C13+C16+C18+C19+C21+C24+C26+C27</f>
        <v>306</v>
      </c>
      <c r="D29" s="15">
        <f>+D5+D6+D7+D9+D10+D11+D13+D16+D18+D19+D21+D24+D26+D27</f>
        <v>71</v>
      </c>
      <c r="E29" s="30"/>
      <c r="F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2" customHeight="1">
      <c r="A30" s="32" t="s">
        <v>33</v>
      </c>
      <c r="B30" s="32"/>
      <c r="C30" s="33">
        <f>+C4+C8+C12+C17+C20+C25</f>
        <v>318</v>
      </c>
      <c r="D30" s="33">
        <f>+D4+D8+D12+D17+D20+D25</f>
        <v>71</v>
      </c>
      <c r="E30" s="30"/>
      <c r="F30" s="3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8" ht="11.25" customHeight="1">
      <c r="A31" s="35" t="s">
        <v>34</v>
      </c>
      <c r="B31" s="35"/>
      <c r="C31" s="3"/>
      <c r="D31" s="3"/>
      <c r="E31" s="3"/>
      <c r="F31" s="3"/>
      <c r="G31" s="3"/>
      <c r="H31" s="3"/>
    </row>
    <row r="32" spans="1:8" ht="12" customHeight="1">
      <c r="A32" s="36" t="s">
        <v>35</v>
      </c>
      <c r="B32" s="36"/>
      <c r="C32" s="3"/>
      <c r="D32" s="3"/>
      <c r="E32" s="3"/>
      <c r="F32" s="3"/>
      <c r="G32" s="3"/>
      <c r="H32" s="3"/>
    </row>
    <row r="33" spans="1:8" ht="12" customHeight="1">
      <c r="A33" s="36" t="s">
        <v>36</v>
      </c>
      <c r="B33" s="36"/>
      <c r="C33" s="3"/>
      <c r="D33" s="3"/>
      <c r="E33" s="3"/>
      <c r="F33" s="3"/>
      <c r="G33" s="3"/>
      <c r="H33" s="3"/>
    </row>
    <row r="34" spans="1:8" ht="12" customHeight="1">
      <c r="A34" s="37" t="s">
        <v>37</v>
      </c>
      <c r="B34" s="36"/>
      <c r="C34" s="3"/>
      <c r="D34" s="3"/>
      <c r="E34" s="3"/>
      <c r="F34" s="3"/>
      <c r="G34" s="3"/>
      <c r="H34" s="3"/>
    </row>
    <row r="35" spans="1:8" ht="12" customHeight="1">
      <c r="A35" s="37"/>
      <c r="B35" s="37"/>
      <c r="C35" s="3"/>
      <c r="D35" s="3"/>
      <c r="E35" s="3"/>
      <c r="F35" s="3"/>
      <c r="G35" s="3"/>
      <c r="H35" s="3"/>
    </row>
    <row r="36" ht="15" customHeight="1">
      <c r="A36" s="37" t="s">
        <v>84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&amp;R400085.xls</oddHeader>
    <oddFooter>&amp;LComune di Bologna - Dipartimento Programmazione - Settore Statistica</oddFooter>
  </headerFooter>
  <ignoredErrors>
    <ignoredError sqref="C4:D30" unlockedFormula="1"/>
    <ignoredError sqref="E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0.875" style="1" customWidth="1"/>
    <col min="3" max="3" width="10.875" style="2" customWidth="1"/>
    <col min="4" max="4" width="14.75390625" style="2" customWidth="1"/>
    <col min="5" max="5" width="3.25390625" style="2" customWidth="1"/>
    <col min="6" max="6" width="4.25390625" style="2" customWidth="1"/>
    <col min="7" max="7" width="2.625" style="2" customWidth="1"/>
    <col min="8" max="8" width="11.625" style="2" customWidth="1"/>
    <col min="9" max="16384" width="10.875" style="2" customWidth="1"/>
  </cols>
  <sheetData>
    <row r="1" spans="1:8" ht="39" customHeight="1">
      <c r="A1" s="76" t="s">
        <v>0</v>
      </c>
      <c r="B1" s="76"/>
      <c r="C1" s="76"/>
      <c r="D1" s="76"/>
      <c r="E1" s="3"/>
      <c r="F1" s="3"/>
      <c r="G1" s="3"/>
      <c r="H1" s="3"/>
    </row>
    <row r="2" spans="1:254" ht="15" customHeight="1">
      <c r="A2" s="4" t="s">
        <v>82</v>
      </c>
      <c r="B2" s="4"/>
      <c r="C2" s="3"/>
      <c r="D2" s="5"/>
      <c r="E2" s="5" t="s">
        <v>2</v>
      </c>
      <c r="F2" s="5"/>
      <c r="G2" s="6"/>
      <c r="H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36.7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" customHeight="1">
      <c r="A4" s="13" t="s">
        <v>7</v>
      </c>
      <c r="B4" s="13"/>
      <c r="C4" s="14">
        <v>0</v>
      </c>
      <c r="D4" s="15">
        <v>0</v>
      </c>
      <c r="E4" s="16"/>
      <c r="F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2" customHeight="1">
      <c r="A5" s="18"/>
      <c r="B5" s="18" t="s">
        <v>8</v>
      </c>
      <c r="C5" s="19">
        <v>0</v>
      </c>
      <c r="D5" s="20">
        <v>0</v>
      </c>
      <c r="E5" s="21"/>
      <c r="F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12" customHeight="1">
      <c r="A6" s="18"/>
      <c r="B6" s="18" t="s">
        <v>9</v>
      </c>
      <c r="C6" s="19">
        <v>0</v>
      </c>
      <c r="D6" s="20">
        <v>0</v>
      </c>
      <c r="E6" s="23"/>
      <c r="F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" customHeight="1">
      <c r="A7" s="18"/>
      <c r="B7" s="18" t="s">
        <v>10</v>
      </c>
      <c r="C7" s="19">
        <v>0</v>
      </c>
      <c r="D7" s="20">
        <v>0</v>
      </c>
      <c r="E7" s="23"/>
      <c r="F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" customHeight="1">
      <c r="A8" s="25" t="s">
        <v>11</v>
      </c>
      <c r="B8" s="25"/>
      <c r="C8" s="14">
        <v>120</v>
      </c>
      <c r="D8" s="15">
        <v>35</v>
      </c>
      <c r="E8" s="23"/>
      <c r="F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" customHeight="1">
      <c r="A9" s="26"/>
      <c r="B9" s="18" t="s">
        <v>12</v>
      </c>
      <c r="C9" s="19">
        <v>60</v>
      </c>
      <c r="D9" s="20">
        <v>15</v>
      </c>
      <c r="E9" s="21"/>
      <c r="F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12" customHeight="1">
      <c r="A10" s="27"/>
      <c r="B10" s="18" t="s">
        <v>13</v>
      </c>
      <c r="C10" s="19">
        <v>0</v>
      </c>
      <c r="D10" s="20">
        <v>0</v>
      </c>
      <c r="E10" s="23"/>
      <c r="F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2" customHeight="1">
      <c r="A11" s="27"/>
      <c r="B11" s="18" t="s">
        <v>14</v>
      </c>
      <c r="C11" s="19">
        <v>60</v>
      </c>
      <c r="D11" s="20">
        <v>20</v>
      </c>
      <c r="E11" s="23"/>
      <c r="F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2" customHeight="1">
      <c r="A12" s="25" t="s">
        <v>15</v>
      </c>
      <c r="B12" s="25"/>
      <c r="C12" s="14">
        <v>109</v>
      </c>
      <c r="D12" s="15">
        <v>15</v>
      </c>
      <c r="E12" s="21"/>
      <c r="F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12" customHeight="1">
      <c r="A13" s="27"/>
      <c r="B13" s="18" t="s">
        <v>16</v>
      </c>
      <c r="C13" s="19">
        <v>60</v>
      </c>
      <c r="D13" s="20">
        <v>15</v>
      </c>
      <c r="E13" s="23"/>
      <c r="F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2" customHeight="1">
      <c r="A14" s="27"/>
      <c r="B14" s="18" t="s">
        <v>17</v>
      </c>
      <c r="C14" s="19">
        <v>0</v>
      </c>
      <c r="D14" s="20">
        <v>0</v>
      </c>
      <c r="E14" s="23"/>
      <c r="F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2" customHeight="1">
      <c r="A15" s="26"/>
      <c r="B15" s="18" t="s">
        <v>18</v>
      </c>
      <c r="C15" s="19">
        <v>0</v>
      </c>
      <c r="D15" s="20">
        <v>0</v>
      </c>
      <c r="E15" s="21"/>
      <c r="F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12" customHeight="1">
      <c r="A16" s="26"/>
      <c r="B16" s="18" t="s">
        <v>19</v>
      </c>
      <c r="C16" s="19">
        <v>49</v>
      </c>
      <c r="D16" s="20">
        <v>0</v>
      </c>
      <c r="E16" s="21"/>
      <c r="F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12" customHeight="1">
      <c r="A17" s="13" t="s">
        <v>20</v>
      </c>
      <c r="B17" s="13"/>
      <c r="C17" s="14">
        <v>20</v>
      </c>
      <c r="D17" s="15">
        <v>5</v>
      </c>
      <c r="E17" s="23"/>
      <c r="F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2" customHeight="1">
      <c r="A18" s="27"/>
      <c r="B18" s="18" t="s">
        <v>21</v>
      </c>
      <c r="C18" s="19">
        <v>20</v>
      </c>
      <c r="D18" s="20">
        <v>5</v>
      </c>
      <c r="E18" s="23"/>
      <c r="F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2" customHeight="1">
      <c r="A19" s="27"/>
      <c r="B19" s="18" t="s">
        <v>22</v>
      </c>
      <c r="C19" s="19">
        <v>0</v>
      </c>
      <c r="D19" s="20">
        <v>0</v>
      </c>
      <c r="E19" s="23"/>
      <c r="F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2" customHeight="1">
      <c r="A20" s="25" t="s">
        <v>23</v>
      </c>
      <c r="B20" s="25"/>
      <c r="C20" s="14">
        <v>12</v>
      </c>
      <c r="D20" s="15">
        <v>0</v>
      </c>
      <c r="E20" s="21"/>
      <c r="F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2" customHeight="1">
      <c r="A21" s="27"/>
      <c r="B21" s="18" t="s">
        <v>24</v>
      </c>
      <c r="C21" s="19">
        <v>0</v>
      </c>
      <c r="D21" s="20">
        <v>0</v>
      </c>
      <c r="E21" s="23"/>
      <c r="F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2" customHeight="1">
      <c r="A22" s="27"/>
      <c r="B22" s="18" t="s">
        <v>25</v>
      </c>
      <c r="C22" s="19">
        <v>12</v>
      </c>
      <c r="D22" s="20">
        <v>0</v>
      </c>
      <c r="E22" s="23"/>
      <c r="F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2" customHeight="1">
      <c r="A23" s="26"/>
      <c r="B23" s="18" t="s">
        <v>26</v>
      </c>
      <c r="C23" s="19">
        <v>0</v>
      </c>
      <c r="D23" s="20">
        <v>0</v>
      </c>
      <c r="E23" s="21"/>
      <c r="F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2" customHeight="1">
      <c r="A24" s="27"/>
      <c r="B24" s="18" t="s">
        <v>27</v>
      </c>
      <c r="C24" s="19">
        <v>0</v>
      </c>
      <c r="D24" s="20">
        <v>0</v>
      </c>
      <c r="E24" s="23"/>
      <c r="F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2" customHeight="1">
      <c r="A25" s="25" t="s">
        <v>28</v>
      </c>
      <c r="B25" s="25"/>
      <c r="C25" s="14">
        <v>60</v>
      </c>
      <c r="D25" s="15">
        <v>20</v>
      </c>
      <c r="E25" s="23"/>
      <c r="F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2" customHeight="1">
      <c r="A26" s="26"/>
      <c r="B26" s="18" t="s">
        <v>29</v>
      </c>
      <c r="C26" s="19">
        <v>0</v>
      </c>
      <c r="D26" s="20">
        <v>0</v>
      </c>
      <c r="E26" s="21"/>
      <c r="F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2" customHeight="1">
      <c r="A27" s="27"/>
      <c r="B27" s="18" t="s">
        <v>30</v>
      </c>
      <c r="C27" s="19">
        <v>60</v>
      </c>
      <c r="D27" s="20">
        <v>20</v>
      </c>
      <c r="E27" s="23"/>
      <c r="F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2" customHeight="1">
      <c r="A28" s="29" t="s">
        <v>31</v>
      </c>
      <c r="B28" s="29"/>
      <c r="C28" s="15">
        <v>12</v>
      </c>
      <c r="D28" s="15">
        <v>0</v>
      </c>
      <c r="E28" s="23"/>
      <c r="F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2" customHeight="1">
      <c r="A29" s="29" t="s">
        <v>32</v>
      </c>
      <c r="B29" s="29"/>
      <c r="C29" s="15">
        <v>309</v>
      </c>
      <c r="D29" s="15">
        <v>75</v>
      </c>
      <c r="E29" s="30"/>
      <c r="F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2" customHeight="1">
      <c r="A30" s="32" t="s">
        <v>33</v>
      </c>
      <c r="B30" s="32"/>
      <c r="C30" s="33">
        <v>321</v>
      </c>
      <c r="D30" s="34">
        <v>75</v>
      </c>
      <c r="E30" s="30"/>
      <c r="F30" s="3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8" ht="11.25" customHeight="1">
      <c r="A31" s="35" t="s">
        <v>34</v>
      </c>
      <c r="B31" s="35"/>
      <c r="C31" s="3"/>
      <c r="D31" s="3"/>
      <c r="E31" s="3"/>
      <c r="F31" s="3"/>
      <c r="G31" s="3"/>
      <c r="H31" s="3"/>
    </row>
    <row r="32" spans="1:8" ht="12" customHeight="1">
      <c r="A32" s="36" t="s">
        <v>35</v>
      </c>
      <c r="B32" s="36"/>
      <c r="C32" s="3"/>
      <c r="D32" s="3"/>
      <c r="E32" s="3"/>
      <c r="F32" s="3"/>
      <c r="G32" s="3"/>
      <c r="H32" s="3"/>
    </row>
    <row r="33" spans="1:8" ht="12" customHeight="1">
      <c r="A33" s="36" t="s">
        <v>36</v>
      </c>
      <c r="B33" s="36"/>
      <c r="C33" s="3"/>
      <c r="D33" s="3"/>
      <c r="E33" s="3"/>
      <c r="F33" s="3"/>
      <c r="G33" s="3"/>
      <c r="H33" s="3"/>
    </row>
    <row r="34" spans="1:8" ht="12" customHeight="1">
      <c r="A34" s="37" t="s">
        <v>37</v>
      </c>
      <c r="B34" s="36"/>
      <c r="C34" s="3"/>
      <c r="D34" s="3"/>
      <c r="E34" s="3"/>
      <c r="F34" s="3"/>
      <c r="G34" s="3"/>
      <c r="H34" s="3"/>
    </row>
    <row r="35" spans="1:8" ht="12" customHeight="1">
      <c r="A35" s="37"/>
      <c r="B35" s="37"/>
      <c r="C35" s="3"/>
      <c r="D35" s="3"/>
      <c r="E35" s="3"/>
      <c r="F35" s="3"/>
      <c r="G35" s="3"/>
      <c r="H35" s="3"/>
    </row>
    <row r="36" ht="1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&amp;R400085.xls</oddHeader>
    <oddFooter>&amp;LComune di Bologna - Dipartimento Programmazione - Settore Statistica</oddFooter>
  </headerFooter>
  <ignoredErrors>
    <ignoredError sqref="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T35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0.875" style="1" customWidth="1"/>
    <col min="3" max="3" width="10.875" style="2" customWidth="1"/>
    <col min="4" max="4" width="14.75390625" style="2" customWidth="1"/>
    <col min="5" max="5" width="3.25390625" style="2" customWidth="1"/>
    <col min="6" max="6" width="4.25390625" style="2" customWidth="1"/>
    <col min="7" max="7" width="2.625" style="2" customWidth="1"/>
    <col min="8" max="8" width="11.625" style="2" customWidth="1"/>
    <col min="9" max="16384" width="10.875" style="2" customWidth="1"/>
  </cols>
  <sheetData>
    <row r="1" spans="1:8" ht="39" customHeight="1">
      <c r="A1" s="76" t="s">
        <v>0</v>
      </c>
      <c r="B1" s="76"/>
      <c r="C1" s="76"/>
      <c r="D1" s="76"/>
      <c r="E1" s="3"/>
      <c r="F1" s="3"/>
      <c r="G1" s="3"/>
      <c r="H1" s="3"/>
    </row>
    <row r="2" spans="1:254" ht="15" customHeight="1">
      <c r="A2" s="4" t="s">
        <v>81</v>
      </c>
      <c r="B2" s="4"/>
      <c r="C2" s="3"/>
      <c r="D2" s="5"/>
      <c r="E2" s="5" t="s">
        <v>2</v>
      </c>
      <c r="F2" s="5"/>
      <c r="G2" s="6"/>
      <c r="H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36.7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" customHeight="1">
      <c r="A4" s="13" t="s">
        <v>7</v>
      </c>
      <c r="B4" s="13"/>
      <c r="C4" s="14"/>
      <c r="D4" s="15"/>
      <c r="E4" s="16"/>
      <c r="F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2" customHeight="1">
      <c r="A5" s="18"/>
      <c r="B5" s="18" t="s">
        <v>8</v>
      </c>
      <c r="C5" s="19">
        <v>0</v>
      </c>
      <c r="D5" s="20"/>
      <c r="E5" s="21"/>
      <c r="F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12" customHeight="1">
      <c r="A6" s="18"/>
      <c r="B6" s="18" t="s">
        <v>9</v>
      </c>
      <c r="C6" s="19">
        <v>0</v>
      </c>
      <c r="D6" s="20"/>
      <c r="E6" s="23"/>
      <c r="F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" customHeight="1">
      <c r="A7" s="18"/>
      <c r="B7" s="18" t="s">
        <v>10</v>
      </c>
      <c r="C7" s="19">
        <v>0</v>
      </c>
      <c r="D7" s="20"/>
      <c r="E7" s="23"/>
      <c r="F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" customHeight="1">
      <c r="A8" s="25" t="s">
        <v>11</v>
      </c>
      <c r="B8" s="25"/>
      <c r="C8" s="14">
        <f>C9+C10+C11</f>
        <v>120</v>
      </c>
      <c r="D8" s="15">
        <f>D9+D10+D11</f>
        <v>35</v>
      </c>
      <c r="E8" s="23"/>
      <c r="F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" customHeight="1">
      <c r="A9" s="26"/>
      <c r="B9" s="18" t="s">
        <v>12</v>
      </c>
      <c r="C9" s="19">
        <v>60</v>
      </c>
      <c r="D9" s="20">
        <v>15</v>
      </c>
      <c r="E9" s="21"/>
      <c r="F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12" customHeight="1">
      <c r="A10" s="27"/>
      <c r="B10" s="18" t="s">
        <v>13</v>
      </c>
      <c r="C10" s="19">
        <v>0</v>
      </c>
      <c r="D10" s="20">
        <v>0</v>
      </c>
      <c r="E10" s="23"/>
      <c r="F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2" customHeight="1">
      <c r="A11" s="27"/>
      <c r="B11" s="18" t="s">
        <v>14</v>
      </c>
      <c r="C11" s="19">
        <v>60</v>
      </c>
      <c r="D11" s="20">
        <v>20</v>
      </c>
      <c r="E11" s="23"/>
      <c r="F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2" customHeight="1">
      <c r="A12" s="25" t="s">
        <v>15</v>
      </c>
      <c r="B12" s="25"/>
      <c r="C12" s="14">
        <f>C13+C14+C15+C16</f>
        <v>109</v>
      </c>
      <c r="D12" s="15">
        <f>D13+D14+D15+D16</f>
        <v>15</v>
      </c>
      <c r="E12" s="21"/>
      <c r="F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12" customHeight="1">
      <c r="A13" s="27"/>
      <c r="B13" s="18" t="s">
        <v>16</v>
      </c>
      <c r="C13" s="19">
        <v>60</v>
      </c>
      <c r="D13" s="20">
        <v>15</v>
      </c>
      <c r="E13" s="23"/>
      <c r="F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2" customHeight="1">
      <c r="A14" s="27"/>
      <c r="B14" s="18" t="s">
        <v>17</v>
      </c>
      <c r="C14" s="19">
        <v>0</v>
      </c>
      <c r="D14" s="20">
        <v>0</v>
      </c>
      <c r="E14" s="23"/>
      <c r="F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2" customHeight="1">
      <c r="A15" s="26"/>
      <c r="B15" s="18" t="s">
        <v>18</v>
      </c>
      <c r="C15" s="19">
        <v>0</v>
      </c>
      <c r="D15" s="20">
        <v>0</v>
      </c>
      <c r="E15" s="21"/>
      <c r="F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12" customHeight="1">
      <c r="A16" s="26"/>
      <c r="B16" s="18" t="s">
        <v>19</v>
      </c>
      <c r="C16" s="19">
        <v>49</v>
      </c>
      <c r="D16" s="20">
        <v>0</v>
      </c>
      <c r="E16" s="21"/>
      <c r="F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12" customHeight="1">
      <c r="A17" s="13" t="s">
        <v>20</v>
      </c>
      <c r="B17" s="13"/>
      <c r="C17" s="14">
        <f>C18+C19</f>
        <v>20</v>
      </c>
      <c r="D17" s="15">
        <f>D18+D19</f>
        <v>5</v>
      </c>
      <c r="E17" s="23"/>
      <c r="F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2" customHeight="1">
      <c r="A18" s="27"/>
      <c r="B18" s="18" t="s">
        <v>21</v>
      </c>
      <c r="C18" s="19">
        <v>20</v>
      </c>
      <c r="D18" s="20">
        <v>5</v>
      </c>
      <c r="E18" s="23"/>
      <c r="F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2" customHeight="1">
      <c r="A19" s="27"/>
      <c r="B19" s="18" t="s">
        <v>22</v>
      </c>
      <c r="C19" s="19">
        <v>0</v>
      </c>
      <c r="D19" s="20">
        <v>0</v>
      </c>
      <c r="E19" s="23"/>
      <c r="F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2" customHeight="1">
      <c r="A20" s="25" t="s">
        <v>23</v>
      </c>
      <c r="B20" s="25"/>
      <c r="C20" s="14">
        <f>C21+C22+C23+C24</f>
        <v>12</v>
      </c>
      <c r="D20" s="15">
        <f>D21+D22+D23+D24</f>
        <v>0</v>
      </c>
      <c r="E20" s="21"/>
      <c r="F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2" customHeight="1">
      <c r="A21" s="27"/>
      <c r="B21" s="18" t="s">
        <v>24</v>
      </c>
      <c r="C21" s="19">
        <v>0</v>
      </c>
      <c r="D21" s="20">
        <v>0</v>
      </c>
      <c r="E21" s="23"/>
      <c r="F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2" customHeight="1">
      <c r="A22" s="27"/>
      <c r="B22" s="18" t="s">
        <v>25</v>
      </c>
      <c r="C22" s="19"/>
      <c r="D22" s="20">
        <v>0</v>
      </c>
      <c r="E22" s="23"/>
      <c r="F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2" customHeight="1">
      <c r="A23" s="26"/>
      <c r="B23" s="18" t="s">
        <v>26</v>
      </c>
      <c r="C23" s="19">
        <v>12</v>
      </c>
      <c r="D23" s="20">
        <v>0</v>
      </c>
      <c r="E23" s="21"/>
      <c r="F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2" customHeight="1">
      <c r="A24" s="27"/>
      <c r="B24" s="18" t="s">
        <v>27</v>
      </c>
      <c r="C24" s="19">
        <v>0</v>
      </c>
      <c r="D24" s="20">
        <v>0</v>
      </c>
      <c r="E24" s="23"/>
      <c r="F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2" customHeight="1">
      <c r="A25" s="25" t="s">
        <v>28</v>
      </c>
      <c r="B25" s="25"/>
      <c r="C25" s="14">
        <f>C26+C27</f>
        <v>60</v>
      </c>
      <c r="D25" s="15">
        <f>D26+D27</f>
        <v>20</v>
      </c>
      <c r="E25" s="23"/>
      <c r="F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2" customHeight="1">
      <c r="A26" s="26"/>
      <c r="B26" s="18" t="s">
        <v>29</v>
      </c>
      <c r="C26" s="19">
        <v>0</v>
      </c>
      <c r="D26" s="20">
        <v>0</v>
      </c>
      <c r="E26" s="21"/>
      <c r="F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2" customHeight="1">
      <c r="A27" s="27"/>
      <c r="B27" s="18" t="s">
        <v>30</v>
      </c>
      <c r="C27" s="19">
        <v>60</v>
      </c>
      <c r="D27" s="20">
        <v>20</v>
      </c>
      <c r="E27" s="23"/>
      <c r="F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2" customHeight="1">
      <c r="A28" s="29" t="s">
        <v>31</v>
      </c>
      <c r="B28" s="29"/>
      <c r="C28" s="15">
        <f>+C14+C23+C22+C15</f>
        <v>12</v>
      </c>
      <c r="D28" s="15">
        <f>+D14+D23+D22+D15</f>
        <v>0</v>
      </c>
      <c r="E28" s="23"/>
      <c r="F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2" customHeight="1">
      <c r="A29" s="29" t="s">
        <v>32</v>
      </c>
      <c r="B29" s="29"/>
      <c r="C29" s="15">
        <f>+C5+C6+C7+C9+C10+C11+C13+C16+C18+C19+C21+C24+C26+C27</f>
        <v>309</v>
      </c>
      <c r="D29" s="15">
        <f>+D5+D6+D7+D9+D10+D11+D13+D16+D18+D19+D21+D24+D26+D27</f>
        <v>75</v>
      </c>
      <c r="E29" s="30"/>
      <c r="F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2" customHeight="1">
      <c r="A30" s="32" t="s">
        <v>33</v>
      </c>
      <c r="B30" s="32"/>
      <c r="C30" s="33">
        <f>+C4+C8+C12+C17+C20+C25</f>
        <v>321</v>
      </c>
      <c r="D30" s="34">
        <f>+D4+D8+D12+D17+D20+D25</f>
        <v>75</v>
      </c>
      <c r="E30" s="30"/>
      <c r="F30" s="3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8" ht="11.25" customHeight="1">
      <c r="A31" s="35" t="s">
        <v>34</v>
      </c>
      <c r="B31" s="35"/>
      <c r="C31" s="3"/>
      <c r="D31" s="3"/>
      <c r="E31" s="3"/>
      <c r="F31" s="3"/>
      <c r="G31" s="3"/>
      <c r="H31" s="3"/>
    </row>
    <row r="32" spans="1:8" ht="12" customHeight="1">
      <c r="A32" s="36" t="s">
        <v>35</v>
      </c>
      <c r="B32" s="36"/>
      <c r="C32" s="3"/>
      <c r="D32" s="3"/>
      <c r="E32" s="3"/>
      <c r="F32" s="3"/>
      <c r="G32" s="3"/>
      <c r="H32" s="3"/>
    </row>
    <row r="33" spans="1:8" ht="12" customHeight="1">
      <c r="A33" s="36" t="s">
        <v>36</v>
      </c>
      <c r="B33" s="36"/>
      <c r="C33" s="3"/>
      <c r="D33" s="3"/>
      <c r="E33" s="3"/>
      <c r="F33" s="3"/>
      <c r="G33" s="3"/>
      <c r="H33" s="3"/>
    </row>
    <row r="34" spans="1:8" ht="12" customHeight="1">
      <c r="A34" s="37" t="s">
        <v>37</v>
      </c>
      <c r="B34" s="36"/>
      <c r="C34" s="3"/>
      <c r="D34" s="3"/>
      <c r="E34" s="3"/>
      <c r="F34" s="3"/>
      <c r="G34" s="3"/>
      <c r="H34" s="3"/>
    </row>
    <row r="35" spans="1:8" ht="12" customHeight="1">
      <c r="A35" s="37"/>
      <c r="B35" s="37"/>
      <c r="C35" s="3"/>
      <c r="D35" s="3"/>
      <c r="E35" s="3"/>
      <c r="F35" s="3"/>
      <c r="G35" s="3"/>
      <c r="H35" s="3"/>
    </row>
    <row r="36" ht="1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&amp;R400085.xls</oddHeader>
    <oddFooter>&amp;LComune di Bologna - Dipartimento Programmazione - Settore Statistica</oddFooter>
  </headerFooter>
  <ignoredErrors>
    <ignoredError sqref="C8:D30" unlockedFormula="1"/>
    <ignoredError sqref="E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T35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0.875" style="1" customWidth="1"/>
    <col min="3" max="3" width="10.875" style="2" customWidth="1"/>
    <col min="4" max="4" width="14.75390625" style="2" customWidth="1"/>
    <col min="5" max="5" width="3.25390625" style="2" customWidth="1"/>
    <col min="6" max="6" width="4.25390625" style="2" customWidth="1"/>
    <col min="7" max="7" width="2.625" style="2" customWidth="1"/>
    <col min="8" max="8" width="11.625" style="2" customWidth="1"/>
    <col min="9" max="16384" width="10.875" style="2" customWidth="1"/>
  </cols>
  <sheetData>
    <row r="1" spans="1:8" ht="39" customHeight="1">
      <c r="A1" s="76" t="s">
        <v>0</v>
      </c>
      <c r="B1" s="76"/>
      <c r="C1" s="76"/>
      <c r="D1" s="76"/>
      <c r="E1" s="3"/>
      <c r="F1" s="3"/>
      <c r="G1" s="3"/>
      <c r="H1" s="3"/>
    </row>
    <row r="2" spans="1:254" ht="15" customHeight="1">
      <c r="A2" s="4" t="s">
        <v>1</v>
      </c>
      <c r="B2" s="4"/>
      <c r="C2" s="3"/>
      <c r="D2" s="5"/>
      <c r="E2" s="5" t="s">
        <v>2</v>
      </c>
      <c r="F2" s="5"/>
      <c r="G2" s="6"/>
      <c r="H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36.7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" customHeight="1">
      <c r="A4" s="13" t="s">
        <v>7</v>
      </c>
      <c r="B4" s="13"/>
      <c r="C4" s="14"/>
      <c r="D4" s="15"/>
      <c r="E4" s="16"/>
      <c r="F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2" customHeight="1">
      <c r="A5" s="18"/>
      <c r="B5" s="18" t="s">
        <v>8</v>
      </c>
      <c r="C5" s="19">
        <v>0</v>
      </c>
      <c r="D5" s="20"/>
      <c r="E5" s="21"/>
      <c r="F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12" customHeight="1">
      <c r="A6" s="18"/>
      <c r="B6" s="18" t="s">
        <v>9</v>
      </c>
      <c r="C6" s="19">
        <v>0</v>
      </c>
      <c r="D6" s="20"/>
      <c r="E6" s="23"/>
      <c r="F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" customHeight="1">
      <c r="A7" s="18"/>
      <c r="B7" s="18" t="s">
        <v>10</v>
      </c>
      <c r="C7" s="19">
        <v>0</v>
      </c>
      <c r="D7" s="20"/>
      <c r="E7" s="23"/>
      <c r="F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" customHeight="1">
      <c r="A8" s="25" t="s">
        <v>11</v>
      </c>
      <c r="B8" s="25"/>
      <c r="C8" s="14">
        <f>C9+C10+C11</f>
        <v>120</v>
      </c>
      <c r="D8" s="15">
        <f>D9+D10+D11</f>
        <v>35</v>
      </c>
      <c r="E8" s="23"/>
      <c r="F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" customHeight="1">
      <c r="A9" s="26"/>
      <c r="B9" s="18" t="s">
        <v>12</v>
      </c>
      <c r="C9" s="19">
        <v>60</v>
      </c>
      <c r="D9" s="20">
        <v>15</v>
      </c>
      <c r="E9" s="21"/>
      <c r="F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12" customHeight="1">
      <c r="A10" s="27"/>
      <c r="B10" s="18" t="s">
        <v>13</v>
      </c>
      <c r="C10" s="19">
        <v>0</v>
      </c>
      <c r="D10" s="20">
        <v>0</v>
      </c>
      <c r="E10" s="23"/>
      <c r="F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2" customHeight="1">
      <c r="A11" s="27"/>
      <c r="B11" s="18" t="s">
        <v>14</v>
      </c>
      <c r="C11" s="19">
        <v>60</v>
      </c>
      <c r="D11" s="20">
        <v>20</v>
      </c>
      <c r="E11" s="23"/>
      <c r="F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2" customHeight="1">
      <c r="A12" s="25" t="s">
        <v>15</v>
      </c>
      <c r="B12" s="25"/>
      <c r="C12" s="14">
        <f>C13+C14+C15+C16</f>
        <v>109</v>
      </c>
      <c r="D12" s="15">
        <f>D13+D14+D15+D16</f>
        <v>15</v>
      </c>
      <c r="E12" s="21"/>
      <c r="F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12" customHeight="1">
      <c r="A13" s="27"/>
      <c r="B13" s="18" t="s">
        <v>16</v>
      </c>
      <c r="C13" s="19">
        <v>60</v>
      </c>
      <c r="D13" s="20">
        <v>15</v>
      </c>
      <c r="E13" s="23"/>
      <c r="F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2" customHeight="1">
      <c r="A14" s="27"/>
      <c r="B14" s="18" t="s">
        <v>17</v>
      </c>
      <c r="C14" s="19">
        <v>0</v>
      </c>
      <c r="D14" s="20">
        <v>0</v>
      </c>
      <c r="E14" s="23"/>
      <c r="F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2" customHeight="1">
      <c r="A15" s="26"/>
      <c r="B15" s="18" t="s">
        <v>18</v>
      </c>
      <c r="C15" s="19">
        <v>0</v>
      </c>
      <c r="D15" s="20">
        <v>0</v>
      </c>
      <c r="E15" s="21"/>
      <c r="F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12" customHeight="1">
      <c r="A16" s="26"/>
      <c r="B16" s="18" t="s">
        <v>19</v>
      </c>
      <c r="C16" s="19">
        <v>49</v>
      </c>
      <c r="D16" s="20">
        <v>0</v>
      </c>
      <c r="E16" s="21"/>
      <c r="F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12" customHeight="1">
      <c r="A17" s="13" t="s">
        <v>20</v>
      </c>
      <c r="B17" s="13"/>
      <c r="C17" s="14">
        <f>C18+C19</f>
        <v>20</v>
      </c>
      <c r="D17" s="15">
        <f>D18+D19</f>
        <v>5</v>
      </c>
      <c r="E17" s="23"/>
      <c r="F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2" customHeight="1">
      <c r="A18" s="27"/>
      <c r="B18" s="18" t="s">
        <v>21</v>
      </c>
      <c r="C18" s="19">
        <v>20</v>
      </c>
      <c r="D18" s="20">
        <v>5</v>
      </c>
      <c r="E18" s="23"/>
      <c r="F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2" customHeight="1">
      <c r="A19" s="27"/>
      <c r="B19" s="18" t="s">
        <v>22</v>
      </c>
      <c r="C19" s="19">
        <v>0</v>
      </c>
      <c r="D19" s="20">
        <v>0</v>
      </c>
      <c r="E19" s="23"/>
      <c r="F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2" customHeight="1">
      <c r="A20" s="25" t="s">
        <v>23</v>
      </c>
      <c r="B20" s="25"/>
      <c r="C20" s="14">
        <f>C21+C22+C23+C24</f>
        <v>12</v>
      </c>
      <c r="D20" s="15">
        <f>D21+D22+D23+D24</f>
        <v>0</v>
      </c>
      <c r="E20" s="21"/>
      <c r="F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2" customHeight="1">
      <c r="A21" s="27"/>
      <c r="B21" s="18" t="s">
        <v>24</v>
      </c>
      <c r="C21" s="19">
        <v>0</v>
      </c>
      <c r="D21" s="20">
        <v>0</v>
      </c>
      <c r="E21" s="23"/>
      <c r="F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2" customHeight="1">
      <c r="A22" s="27"/>
      <c r="B22" s="18" t="s">
        <v>25</v>
      </c>
      <c r="C22" s="19">
        <v>0</v>
      </c>
      <c r="D22" s="20">
        <v>0</v>
      </c>
      <c r="E22" s="23"/>
      <c r="F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2" customHeight="1">
      <c r="A23" s="26"/>
      <c r="B23" s="18" t="s">
        <v>26</v>
      </c>
      <c r="C23" s="19">
        <v>12</v>
      </c>
      <c r="D23" s="20">
        <v>0</v>
      </c>
      <c r="E23" s="21"/>
      <c r="F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2" customHeight="1">
      <c r="A24" s="27"/>
      <c r="B24" s="18" t="s">
        <v>27</v>
      </c>
      <c r="C24" s="19">
        <v>0</v>
      </c>
      <c r="D24" s="20">
        <v>0</v>
      </c>
      <c r="E24" s="23"/>
      <c r="F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2" customHeight="1">
      <c r="A25" s="25" t="s">
        <v>28</v>
      </c>
      <c r="B25" s="25"/>
      <c r="C25" s="14">
        <f>C26+C27</f>
        <v>64</v>
      </c>
      <c r="D25" s="15">
        <f>D26+D27</f>
        <v>24</v>
      </c>
      <c r="E25" s="23"/>
      <c r="F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2" customHeight="1">
      <c r="A26" s="26"/>
      <c r="B26" s="18" t="s">
        <v>29</v>
      </c>
      <c r="C26" s="19">
        <v>0</v>
      </c>
      <c r="D26" s="20">
        <v>0</v>
      </c>
      <c r="E26" s="21"/>
      <c r="F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2" customHeight="1">
      <c r="A27" s="27"/>
      <c r="B27" s="18" t="s">
        <v>30</v>
      </c>
      <c r="C27" s="19">
        <v>64</v>
      </c>
      <c r="D27" s="20">
        <v>24</v>
      </c>
      <c r="E27" s="23"/>
      <c r="F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2" customHeight="1">
      <c r="A28" s="29" t="s">
        <v>31</v>
      </c>
      <c r="B28" s="29"/>
      <c r="C28" s="15">
        <f>+C14+C23+C22+C15</f>
        <v>12</v>
      </c>
      <c r="D28" s="15">
        <f>+D14+D23+D22+D15</f>
        <v>0</v>
      </c>
      <c r="E28" s="23"/>
      <c r="F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2" customHeight="1">
      <c r="A29" s="29" t="s">
        <v>32</v>
      </c>
      <c r="B29" s="29"/>
      <c r="C29" s="15">
        <f>+C5+C6+C7+C9+C10+C11+C13+C16+C18+C19+C21+C24+C26+C27</f>
        <v>313</v>
      </c>
      <c r="D29" s="15">
        <f>+D5+D6+D7+D9+D10+D11+D13+D16+D18+D19+D21+D24+D26+D27</f>
        <v>79</v>
      </c>
      <c r="E29" s="30"/>
      <c r="F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2" customHeight="1">
      <c r="A30" s="32" t="s">
        <v>33</v>
      </c>
      <c r="B30" s="32"/>
      <c r="C30" s="33">
        <f>+C4+C8+C12+C17+C20+C25</f>
        <v>325</v>
      </c>
      <c r="D30" s="34">
        <f>+D4+D8+D12+D17+D20+D25</f>
        <v>79</v>
      </c>
      <c r="E30" s="30"/>
      <c r="F30" s="3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8" ht="11.25" customHeight="1">
      <c r="A31" s="35" t="s">
        <v>34</v>
      </c>
      <c r="B31" s="35"/>
      <c r="C31" s="3"/>
      <c r="D31" s="3"/>
      <c r="E31" s="3"/>
      <c r="F31" s="3"/>
      <c r="G31" s="3"/>
      <c r="H31" s="3"/>
    </row>
    <row r="32" spans="1:8" ht="12" customHeight="1">
      <c r="A32" s="36" t="s">
        <v>35</v>
      </c>
      <c r="B32" s="36"/>
      <c r="C32" s="3"/>
      <c r="D32" s="3"/>
      <c r="E32" s="3"/>
      <c r="F32" s="3"/>
      <c r="G32" s="3"/>
      <c r="H32" s="3"/>
    </row>
    <row r="33" spans="1:8" ht="12" customHeight="1">
      <c r="A33" s="36" t="s">
        <v>36</v>
      </c>
      <c r="B33" s="36"/>
      <c r="C33" s="3"/>
      <c r="D33" s="3"/>
      <c r="E33" s="3"/>
      <c r="F33" s="3"/>
      <c r="G33" s="3"/>
      <c r="H33" s="3"/>
    </row>
    <row r="34" spans="1:8" ht="12" customHeight="1">
      <c r="A34" s="37" t="s">
        <v>37</v>
      </c>
      <c r="B34" s="36"/>
      <c r="C34" s="3"/>
      <c r="D34" s="3"/>
      <c r="E34" s="3"/>
      <c r="F34" s="3"/>
      <c r="G34" s="3"/>
      <c r="H34" s="3"/>
    </row>
    <row r="35" spans="1:8" ht="12" customHeight="1">
      <c r="A35" s="37"/>
      <c r="B35" s="37"/>
      <c r="C35" s="3"/>
      <c r="D35" s="3"/>
      <c r="E35" s="3"/>
      <c r="F35" s="3"/>
      <c r="G35" s="3"/>
      <c r="H35" s="3"/>
    </row>
    <row r="36" ht="1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&amp;R400085.xls</oddHeader>
    <oddFooter>&amp;LComune di Bologna - Dipartimento Programmazione - Settore Statistica</oddFooter>
  </headerFooter>
  <ignoredErrors>
    <ignoredError sqref="C8:D30" unlockedFormula="1"/>
    <ignoredError sqref="E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T41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0.875" style="1" customWidth="1"/>
    <col min="3" max="3" width="11.75390625" style="1" customWidth="1"/>
    <col min="4" max="4" width="14.75390625" style="2" customWidth="1"/>
    <col min="5" max="5" width="3.25390625" style="2" customWidth="1"/>
    <col min="6" max="6" width="4.25390625" style="2" customWidth="1"/>
    <col min="7" max="7" width="2.625" style="2" customWidth="1"/>
    <col min="8" max="8" width="11.625" style="2" customWidth="1"/>
    <col min="9" max="16384" width="10.875" style="2" customWidth="1"/>
  </cols>
  <sheetData>
    <row r="1" spans="1:8" ht="39" customHeight="1">
      <c r="A1" s="76" t="s">
        <v>0</v>
      </c>
      <c r="B1" s="76"/>
      <c r="C1" s="76"/>
      <c r="D1" s="76"/>
      <c r="E1" s="3"/>
      <c r="F1" s="3"/>
      <c r="G1" s="3"/>
      <c r="H1" s="3"/>
    </row>
    <row r="2" spans="1:254" ht="15" customHeight="1">
      <c r="A2" s="4" t="s">
        <v>38</v>
      </c>
      <c r="B2" s="4"/>
      <c r="C2" s="4"/>
      <c r="D2" s="5"/>
      <c r="E2" s="5" t="s">
        <v>2</v>
      </c>
      <c r="F2" s="5"/>
      <c r="G2" s="6"/>
      <c r="H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36.7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" customHeight="1">
      <c r="A4" s="13" t="s">
        <v>7</v>
      </c>
      <c r="B4" s="13"/>
      <c r="C4" s="14">
        <f>C5+C6+C7</f>
        <v>0</v>
      </c>
      <c r="D4" s="15"/>
      <c r="E4" s="16"/>
      <c r="F4" s="3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12" customHeight="1">
      <c r="A5" s="18"/>
      <c r="B5" s="18" t="s">
        <v>8</v>
      </c>
      <c r="C5" s="19">
        <v>0</v>
      </c>
      <c r="D5" s="20"/>
      <c r="E5" s="21"/>
      <c r="F5" s="3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12" customHeight="1">
      <c r="A6" s="18"/>
      <c r="B6" s="18" t="s">
        <v>9</v>
      </c>
      <c r="C6" s="19">
        <v>0</v>
      </c>
      <c r="D6" s="20"/>
      <c r="E6" s="23"/>
      <c r="F6" s="3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" customHeight="1">
      <c r="A7" s="18"/>
      <c r="B7" s="18" t="s">
        <v>10</v>
      </c>
      <c r="C7" s="19">
        <v>0</v>
      </c>
      <c r="D7" s="20"/>
      <c r="E7" s="23"/>
      <c r="F7" s="3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" customHeight="1">
      <c r="A8" s="25" t="s">
        <v>11</v>
      </c>
      <c r="B8" s="25"/>
      <c r="C8" s="14">
        <f>C9+C10+C11</f>
        <v>129</v>
      </c>
      <c r="D8" s="15">
        <f>D9+D10+D11</f>
        <v>35</v>
      </c>
      <c r="E8" s="23"/>
      <c r="F8" s="3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" customHeight="1">
      <c r="A9" s="26"/>
      <c r="B9" s="18" t="s">
        <v>12</v>
      </c>
      <c r="C9" s="19">
        <v>60</v>
      </c>
      <c r="D9" s="20">
        <v>15</v>
      </c>
      <c r="E9" s="21"/>
      <c r="F9" s="3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12" customHeight="1">
      <c r="A10" s="27"/>
      <c r="B10" s="18" t="s">
        <v>13</v>
      </c>
      <c r="C10" s="19">
        <v>0</v>
      </c>
      <c r="D10" s="20">
        <v>0</v>
      </c>
      <c r="E10" s="23"/>
      <c r="F10" s="3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2" customHeight="1">
      <c r="A11" s="27"/>
      <c r="B11" s="18" t="s">
        <v>14</v>
      </c>
      <c r="C11" s="19">
        <v>69</v>
      </c>
      <c r="D11" s="20">
        <v>20</v>
      </c>
      <c r="E11" s="23"/>
      <c r="F11" s="3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2" customHeight="1">
      <c r="A12" s="25" t="s">
        <v>15</v>
      </c>
      <c r="B12" s="25"/>
      <c r="C12" s="14">
        <f>C13+C14+C15+C16</f>
        <v>109</v>
      </c>
      <c r="D12" s="15">
        <f>D13+D14+D15+D16</f>
        <v>15</v>
      </c>
      <c r="E12" s="21"/>
      <c r="F12" s="28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12" customHeight="1">
      <c r="A13" s="27"/>
      <c r="B13" s="18" t="s">
        <v>16</v>
      </c>
      <c r="C13" s="19">
        <v>60</v>
      </c>
      <c r="D13" s="20">
        <v>15</v>
      </c>
      <c r="E13" s="23"/>
      <c r="F13" s="28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2" customHeight="1">
      <c r="A14" s="27"/>
      <c r="B14" s="18" t="s">
        <v>17</v>
      </c>
      <c r="C14" s="19">
        <v>0</v>
      </c>
      <c r="D14" s="20">
        <v>0</v>
      </c>
      <c r="E14" s="23"/>
      <c r="F14" s="28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2" customHeight="1">
      <c r="A15" s="26"/>
      <c r="B15" s="18" t="s">
        <v>18</v>
      </c>
      <c r="C15" s="19">
        <v>0</v>
      </c>
      <c r="D15" s="20">
        <v>0</v>
      </c>
      <c r="E15" s="21"/>
      <c r="F15" s="28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12" customHeight="1">
      <c r="A16" s="26"/>
      <c r="B16" s="18" t="s">
        <v>19</v>
      </c>
      <c r="C16" s="19">
        <v>49</v>
      </c>
      <c r="D16" s="20">
        <v>0</v>
      </c>
      <c r="E16" s="21"/>
      <c r="F16" s="3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12" customHeight="1">
      <c r="A17" s="13" t="s">
        <v>20</v>
      </c>
      <c r="B17" s="13"/>
      <c r="C17" s="14">
        <f>C18+C19</f>
        <v>20</v>
      </c>
      <c r="D17" s="15">
        <f>D18+D19</f>
        <v>5</v>
      </c>
      <c r="E17" s="23"/>
      <c r="F17" s="3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2" customHeight="1">
      <c r="A18" s="27"/>
      <c r="B18" s="18" t="s">
        <v>21</v>
      </c>
      <c r="C18" s="19">
        <v>20</v>
      </c>
      <c r="D18" s="20">
        <v>5</v>
      </c>
      <c r="E18" s="23"/>
      <c r="F18" s="3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2" customHeight="1">
      <c r="A19" s="27"/>
      <c r="B19" s="18" t="s">
        <v>22</v>
      </c>
      <c r="C19" s="19">
        <v>0</v>
      </c>
      <c r="D19" s="20">
        <v>0</v>
      </c>
      <c r="E19" s="23"/>
      <c r="F19" s="3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2" customHeight="1">
      <c r="A20" s="25" t="s">
        <v>23</v>
      </c>
      <c r="B20" s="25"/>
      <c r="C20" s="14">
        <f>C21+C22+C23+C24</f>
        <v>12</v>
      </c>
      <c r="D20" s="15">
        <f>D21+D22+D23+D24</f>
        <v>0</v>
      </c>
      <c r="E20" s="21"/>
      <c r="F20" s="3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2" customHeight="1">
      <c r="A21" s="27"/>
      <c r="B21" s="18" t="s">
        <v>24</v>
      </c>
      <c r="C21" s="19">
        <v>0</v>
      </c>
      <c r="D21" s="20">
        <v>0</v>
      </c>
      <c r="E21" s="23"/>
      <c r="F21" s="3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2" customHeight="1">
      <c r="A22" s="27"/>
      <c r="B22" s="18" t="s">
        <v>25</v>
      </c>
      <c r="C22" s="19">
        <v>0</v>
      </c>
      <c r="D22" s="20">
        <v>0</v>
      </c>
      <c r="E22" s="23"/>
      <c r="F22" s="3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2" customHeight="1">
      <c r="A23" s="26"/>
      <c r="B23" s="18" t="s">
        <v>26</v>
      </c>
      <c r="C23" s="19">
        <v>12</v>
      </c>
      <c r="D23" s="20">
        <v>0</v>
      </c>
      <c r="E23" s="21"/>
      <c r="F23" s="3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2" customHeight="1">
      <c r="A24" s="27"/>
      <c r="B24" s="18" t="s">
        <v>27</v>
      </c>
      <c r="C24" s="19">
        <v>0</v>
      </c>
      <c r="D24" s="20">
        <v>0</v>
      </c>
      <c r="E24" s="23"/>
      <c r="F24" s="3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2" customHeight="1">
      <c r="A25" s="25" t="s">
        <v>28</v>
      </c>
      <c r="B25" s="25"/>
      <c r="C25" s="14">
        <f>C26+C27</f>
        <v>60</v>
      </c>
      <c r="D25" s="15">
        <f>D26+D27</f>
        <v>20</v>
      </c>
      <c r="E25" s="23"/>
      <c r="F25" s="3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2" customHeight="1">
      <c r="A26" s="26"/>
      <c r="B26" s="18" t="s">
        <v>29</v>
      </c>
      <c r="C26" s="19">
        <v>0</v>
      </c>
      <c r="D26" s="20">
        <v>0</v>
      </c>
      <c r="E26" s="21"/>
      <c r="F26" s="3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2" customHeight="1">
      <c r="A27" s="27"/>
      <c r="B27" s="18" t="s">
        <v>30</v>
      </c>
      <c r="C27" s="19">
        <v>60</v>
      </c>
      <c r="D27" s="20">
        <v>20</v>
      </c>
      <c r="E27" s="23"/>
      <c r="F27" s="3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2" customHeight="1">
      <c r="A28" s="29" t="s">
        <v>31</v>
      </c>
      <c r="B28" s="29"/>
      <c r="C28" s="15">
        <f>+C14+C23+C22+C15</f>
        <v>12</v>
      </c>
      <c r="D28" s="15">
        <f>+D14+D23+D22+D15</f>
        <v>0</v>
      </c>
      <c r="E28" s="23"/>
      <c r="F28" s="3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2" customHeight="1">
      <c r="A29" s="29" t="s">
        <v>32</v>
      </c>
      <c r="B29" s="29"/>
      <c r="C29" s="15">
        <f>+C5+C6+C7+C9+C10+C11+C13+C16+C18+C19+C21+C24+C26+C27</f>
        <v>318</v>
      </c>
      <c r="D29" s="15">
        <f>+D5+D6+D7+D9+D10+D11+D13+D16+D18+D19+D21+D24+D26+D27</f>
        <v>75</v>
      </c>
      <c r="E29" s="30"/>
      <c r="F29" s="3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2" customHeight="1">
      <c r="A30" s="32" t="s">
        <v>33</v>
      </c>
      <c r="B30" s="32"/>
      <c r="C30" s="33">
        <f>+C4+C8+C12+C17+C20+C25</f>
        <v>330</v>
      </c>
      <c r="D30" s="34">
        <f>+D4+D8+D12+D17+D20+D25</f>
        <v>75</v>
      </c>
      <c r="E30" s="30"/>
      <c r="F30" s="3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8" ht="11.25" customHeight="1">
      <c r="A31" s="35" t="s">
        <v>34</v>
      </c>
      <c r="B31" s="35"/>
      <c r="C31" s="35"/>
      <c r="D31" s="3"/>
      <c r="E31" s="3"/>
      <c r="F31" s="3"/>
      <c r="G31" s="3"/>
      <c r="H31" s="3"/>
    </row>
    <row r="32" spans="1:8" ht="12" customHeight="1">
      <c r="A32" s="36" t="s">
        <v>35</v>
      </c>
      <c r="B32" s="36"/>
      <c r="C32" s="36"/>
      <c r="D32" s="3"/>
      <c r="E32" s="3"/>
      <c r="F32" s="3"/>
      <c r="G32" s="3"/>
      <c r="H32" s="3"/>
    </row>
    <row r="33" spans="1:8" ht="12" customHeight="1">
      <c r="A33" s="36" t="s">
        <v>36</v>
      </c>
      <c r="B33" s="36"/>
      <c r="C33" s="36"/>
      <c r="D33" s="3"/>
      <c r="E33" s="3"/>
      <c r="F33" s="3"/>
      <c r="G33" s="3"/>
      <c r="H33" s="3"/>
    </row>
    <row r="34" spans="1:8" ht="12" customHeight="1">
      <c r="A34" s="37" t="s">
        <v>37</v>
      </c>
      <c r="B34" s="37"/>
      <c r="C34" s="37"/>
      <c r="D34" s="3"/>
      <c r="E34" s="3"/>
      <c r="F34" s="3"/>
      <c r="G34" s="3"/>
      <c r="H34" s="3"/>
    </row>
    <row r="35" spans="1:8" ht="15" customHeight="1">
      <c r="A35" s="38"/>
      <c r="B35" s="38"/>
      <c r="C35" s="38"/>
      <c r="D35" s="3"/>
      <c r="E35" s="3"/>
      <c r="F35" s="3"/>
      <c r="G35" s="3"/>
      <c r="H35" s="3"/>
    </row>
    <row r="38" spans="4:9" ht="12">
      <c r="D38" s="1"/>
      <c r="E38" s="1"/>
      <c r="F38" s="1"/>
      <c r="G38" s="1"/>
      <c r="H38" s="1"/>
      <c r="I38" s="1"/>
    </row>
    <row r="39" spans="4:9" ht="12">
      <c r="D39" s="1"/>
      <c r="E39" s="1"/>
      <c r="F39" s="1"/>
      <c r="G39" s="1"/>
      <c r="H39" s="1"/>
      <c r="I39" s="1"/>
    </row>
    <row r="40" spans="4:9" ht="12">
      <c r="D40" s="1"/>
      <c r="E40" s="1"/>
      <c r="F40" s="1"/>
      <c r="G40" s="1"/>
      <c r="H40" s="1"/>
      <c r="I40" s="1"/>
    </row>
    <row r="41" spans="4:9" ht="12">
      <c r="D41" s="1"/>
      <c r="E41" s="1"/>
      <c r="F41" s="1"/>
      <c r="G41" s="1"/>
      <c r="H41" s="1"/>
      <c r="I41" s="1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C4:D30" unlockedFormula="1"/>
    <ignoredError sqref="E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20.125" style="2" customWidth="1"/>
    <col min="3" max="3" width="23.87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3"/>
      <c r="E1" s="3"/>
      <c r="F1" s="3"/>
      <c r="G1" s="3"/>
    </row>
    <row r="2" spans="1:256" ht="15" customHeight="1">
      <c r="A2" s="4" t="s">
        <v>39</v>
      </c>
      <c r="B2" s="3"/>
      <c r="C2" s="5"/>
      <c r="D2" s="5" t="s">
        <v>2</v>
      </c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39" t="s">
        <v>40</v>
      </c>
      <c r="B3" s="40" t="s">
        <v>5</v>
      </c>
      <c r="C3" s="41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43" t="s">
        <v>41</v>
      </c>
      <c r="B4" s="44"/>
      <c r="C4" s="44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43" t="s">
        <v>11</v>
      </c>
      <c r="B5" s="45">
        <f>B6+B7+B8</f>
        <v>129</v>
      </c>
      <c r="C5" s="45">
        <f>C6+C7+C8</f>
        <v>35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46" t="s">
        <v>42</v>
      </c>
      <c r="B6" s="47">
        <v>60</v>
      </c>
      <c r="C6" s="47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46" t="s">
        <v>43</v>
      </c>
      <c r="B7" s="47"/>
      <c r="C7" s="47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46" t="s">
        <v>44</v>
      </c>
      <c r="B8" s="47">
        <v>69</v>
      </c>
      <c r="C8" s="47">
        <v>20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43" t="s">
        <v>45</v>
      </c>
      <c r="B9" s="45">
        <f>B10+B11</f>
        <v>69</v>
      </c>
      <c r="C9" s="45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46" t="s">
        <v>46</v>
      </c>
      <c r="B10" s="47"/>
      <c r="C10" s="47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46" t="s">
        <v>47</v>
      </c>
      <c r="B11" s="47">
        <v>69</v>
      </c>
      <c r="C11" s="47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48" t="s">
        <v>48</v>
      </c>
      <c r="B12" s="49"/>
      <c r="C12" s="49"/>
      <c r="D12" s="50"/>
      <c r="E12" s="50"/>
      <c r="F12" s="21"/>
      <c r="G12" s="28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46" t="s">
        <v>49</v>
      </c>
      <c r="B13" s="47"/>
      <c r="C13" s="47"/>
      <c r="D13" s="28"/>
      <c r="E13" s="28"/>
      <c r="F13" s="23"/>
      <c r="G13" s="28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46" t="s">
        <v>50</v>
      </c>
      <c r="B14" s="47"/>
      <c r="C14" s="47"/>
      <c r="D14" s="28"/>
      <c r="E14" s="28"/>
      <c r="F14" s="23"/>
      <c r="G14" s="28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43" t="s">
        <v>51</v>
      </c>
      <c r="B15" s="44">
        <v>20</v>
      </c>
      <c r="C15" s="44">
        <v>5</v>
      </c>
      <c r="D15" s="28"/>
      <c r="E15" s="28"/>
      <c r="F15" s="21"/>
      <c r="G15" s="28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43" t="s">
        <v>23</v>
      </c>
      <c r="B16" s="45"/>
      <c r="C16" s="45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46" t="s">
        <v>52</v>
      </c>
      <c r="B17" s="47"/>
      <c r="C17" s="47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46" t="s">
        <v>53</v>
      </c>
      <c r="B18" s="47"/>
      <c r="C18" s="47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46" t="s">
        <v>54</v>
      </c>
      <c r="B19" s="47"/>
      <c r="C19" s="47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43" t="s">
        <v>55</v>
      </c>
      <c r="B20" s="45">
        <f>B21</f>
        <v>12</v>
      </c>
      <c r="C20" s="45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46" t="s">
        <v>56</v>
      </c>
      <c r="B21" s="47">
        <v>12</v>
      </c>
      <c r="C21" s="47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46" t="s">
        <v>57</v>
      </c>
      <c r="B22" s="47"/>
      <c r="C22" s="47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43" t="s">
        <v>58</v>
      </c>
      <c r="B23" s="45">
        <f>B24+B25</f>
        <v>60</v>
      </c>
      <c r="C23" s="45">
        <f>C24+C25</f>
        <v>15</v>
      </c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46" t="s">
        <v>59</v>
      </c>
      <c r="B24" s="47">
        <v>60</v>
      </c>
      <c r="C24" s="47">
        <v>15</v>
      </c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46" t="s">
        <v>60</v>
      </c>
      <c r="B25" s="47"/>
      <c r="C25" s="47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43" t="s">
        <v>28</v>
      </c>
      <c r="B26" s="45">
        <f>B27+B28</f>
        <v>69</v>
      </c>
      <c r="C26" s="45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46" t="s">
        <v>61</v>
      </c>
      <c r="B27" s="47"/>
      <c r="C27" s="47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46" t="s">
        <v>62</v>
      </c>
      <c r="B28" s="47">
        <v>69</v>
      </c>
      <c r="C28" s="47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51" t="s">
        <v>33</v>
      </c>
      <c r="B29" s="52">
        <f>B5+B9+B15+B20+B23+B26</f>
        <v>359</v>
      </c>
      <c r="C29" s="53">
        <f>C5+C9+C15+C20+C23+C26</f>
        <v>75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36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20.125" style="2" customWidth="1"/>
    <col min="3" max="3" width="23.875" style="2" customWidth="1"/>
    <col min="4" max="4" width="3.25390625" style="2" customWidth="1"/>
    <col min="5" max="5" width="4.25390625" style="2" customWidth="1"/>
    <col min="6" max="6" width="2.625" style="2" customWidth="1"/>
    <col min="7" max="7" width="11.625" style="2" customWidth="1"/>
    <col min="8" max="16384" width="10.875" style="2" customWidth="1"/>
  </cols>
  <sheetData>
    <row r="1" spans="1:7" ht="39" customHeight="1">
      <c r="A1" s="76" t="s">
        <v>0</v>
      </c>
      <c r="B1" s="76"/>
      <c r="C1" s="76"/>
      <c r="D1" s="3"/>
      <c r="E1" s="3"/>
      <c r="F1" s="3"/>
      <c r="G1" s="3"/>
    </row>
    <row r="2" spans="1:256" ht="15" customHeight="1">
      <c r="A2" s="4" t="s">
        <v>63</v>
      </c>
      <c r="B2" s="3"/>
      <c r="C2" s="5"/>
      <c r="D2" s="5" t="s">
        <v>2</v>
      </c>
      <c r="E2" s="5"/>
      <c r="F2" s="6"/>
      <c r="G2" s="6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36.75" customHeight="1">
      <c r="A3" s="54" t="s">
        <v>40</v>
      </c>
      <c r="B3" s="55" t="s">
        <v>5</v>
      </c>
      <c r="C3" s="56" t="s">
        <v>6</v>
      </c>
      <c r="D3" s="42"/>
      <c r="E3" s="42"/>
      <c r="F3" s="11"/>
      <c r="G3" s="3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" customHeight="1">
      <c r="A4" s="57" t="s">
        <v>41</v>
      </c>
      <c r="B4" s="58"/>
      <c r="C4" s="58"/>
      <c r="D4" s="3"/>
      <c r="E4" s="3"/>
      <c r="F4" s="16"/>
      <c r="G4" s="3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" customHeight="1">
      <c r="A5" s="57" t="s">
        <v>11</v>
      </c>
      <c r="B5" s="59">
        <f>B6+B7+B8</f>
        <v>129</v>
      </c>
      <c r="C5" s="59">
        <f>C6+C7+C8</f>
        <v>36</v>
      </c>
      <c r="D5" s="3"/>
      <c r="E5" s="3"/>
      <c r="F5" s="21"/>
      <c r="G5" s="3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2" customHeight="1">
      <c r="A6" s="60" t="s">
        <v>42</v>
      </c>
      <c r="B6" s="61">
        <v>60</v>
      </c>
      <c r="C6" s="61">
        <v>15</v>
      </c>
      <c r="D6" s="3"/>
      <c r="E6" s="3"/>
      <c r="F6" s="23"/>
      <c r="G6" s="3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>
      <c r="A7" s="60" t="s">
        <v>43</v>
      </c>
      <c r="B7" s="61"/>
      <c r="C7" s="61"/>
      <c r="D7" s="3"/>
      <c r="E7" s="3"/>
      <c r="F7" s="23"/>
      <c r="G7" s="3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60" t="s">
        <v>44</v>
      </c>
      <c r="B8" s="61">
        <v>69</v>
      </c>
      <c r="C8" s="61">
        <v>21</v>
      </c>
      <c r="D8" s="3"/>
      <c r="E8" s="3"/>
      <c r="F8" s="23"/>
      <c r="G8" s="3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57" t="s">
        <v>45</v>
      </c>
      <c r="B9" s="59">
        <f>B10+B11</f>
        <v>69</v>
      </c>
      <c r="C9" s="59"/>
      <c r="D9" s="3"/>
      <c r="E9" s="3"/>
      <c r="F9" s="21"/>
      <c r="G9" s="3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" customHeight="1">
      <c r="A10" s="60" t="s">
        <v>46</v>
      </c>
      <c r="B10" s="61"/>
      <c r="C10" s="61"/>
      <c r="D10" s="3"/>
      <c r="E10" s="3"/>
      <c r="F10" s="23"/>
      <c r="G10" s="3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60" t="s">
        <v>47</v>
      </c>
      <c r="B11" s="61">
        <v>69</v>
      </c>
      <c r="C11" s="61"/>
      <c r="D11" s="3"/>
      <c r="E11" s="3"/>
      <c r="F11" s="23"/>
      <c r="G11" s="3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62" t="s">
        <v>48</v>
      </c>
      <c r="B12" s="63"/>
      <c r="C12" s="63"/>
      <c r="D12" s="50"/>
      <c r="E12" s="50"/>
      <c r="F12" s="21"/>
      <c r="G12" s="28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60" t="s">
        <v>49</v>
      </c>
      <c r="B13" s="61"/>
      <c r="C13" s="61"/>
      <c r="D13" s="28"/>
      <c r="E13" s="28"/>
      <c r="F13" s="23"/>
      <c r="G13" s="28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60" t="s">
        <v>50</v>
      </c>
      <c r="B14" s="61"/>
      <c r="C14" s="61"/>
      <c r="D14" s="28"/>
      <c r="E14" s="28"/>
      <c r="F14" s="23"/>
      <c r="G14" s="28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57" t="s">
        <v>51</v>
      </c>
      <c r="B15" s="58">
        <v>20</v>
      </c>
      <c r="C15" s="58">
        <v>5</v>
      </c>
      <c r="D15" s="28"/>
      <c r="E15" s="28"/>
      <c r="F15" s="21"/>
      <c r="G15" s="28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57" t="s">
        <v>23</v>
      </c>
      <c r="B16" s="59"/>
      <c r="C16" s="59"/>
      <c r="D16" s="3"/>
      <c r="E16" s="3"/>
      <c r="F16" s="21"/>
      <c r="G16" s="3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60" t="s">
        <v>52</v>
      </c>
      <c r="B17" s="61"/>
      <c r="C17" s="61"/>
      <c r="D17" s="3"/>
      <c r="E17" s="3"/>
      <c r="F17" s="23"/>
      <c r="G17" s="3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60" t="s">
        <v>53</v>
      </c>
      <c r="B18" s="61"/>
      <c r="C18" s="61"/>
      <c r="D18" s="3"/>
      <c r="E18" s="3"/>
      <c r="F18" s="23"/>
      <c r="G18" s="3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60" t="s">
        <v>54</v>
      </c>
      <c r="B19" s="61"/>
      <c r="C19" s="61"/>
      <c r="D19" s="3"/>
      <c r="E19" s="3"/>
      <c r="F19" s="23"/>
      <c r="G19" s="3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 customHeight="1">
      <c r="A20" s="57" t="s">
        <v>55</v>
      </c>
      <c r="B20" s="59">
        <f>B21+B22</f>
        <v>12</v>
      </c>
      <c r="C20" s="59"/>
      <c r="D20" s="3"/>
      <c r="E20" s="3"/>
      <c r="F20" s="21"/>
      <c r="G20" s="3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60" t="s">
        <v>56</v>
      </c>
      <c r="B21" s="61">
        <v>12</v>
      </c>
      <c r="C21" s="61"/>
      <c r="D21" s="3"/>
      <c r="E21" s="3"/>
      <c r="F21" s="23"/>
      <c r="G21" s="3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60" t="s">
        <v>57</v>
      </c>
      <c r="B22" s="61"/>
      <c r="C22" s="61"/>
      <c r="D22" s="3"/>
      <c r="E22" s="3"/>
      <c r="F22" s="23"/>
      <c r="G22" s="3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57" t="s">
        <v>58</v>
      </c>
      <c r="B23" s="59">
        <f>B24+B25</f>
        <v>60</v>
      </c>
      <c r="C23" s="59">
        <f>C24+C25</f>
        <v>15</v>
      </c>
      <c r="D23" s="3"/>
      <c r="E23" s="3"/>
      <c r="F23" s="21"/>
      <c r="G23" s="3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60" t="s">
        <v>59</v>
      </c>
      <c r="B24" s="61">
        <v>60</v>
      </c>
      <c r="C24" s="61">
        <v>15</v>
      </c>
      <c r="D24" s="3"/>
      <c r="E24" s="3"/>
      <c r="F24" s="23"/>
      <c r="G24" s="3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60" t="s">
        <v>60</v>
      </c>
      <c r="B25" s="61"/>
      <c r="C25" s="61"/>
      <c r="D25" s="3"/>
      <c r="E25" s="3"/>
      <c r="F25" s="23"/>
      <c r="G25" s="3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57" t="s">
        <v>28</v>
      </c>
      <c r="B26" s="59">
        <f>B27+B28</f>
        <v>69</v>
      </c>
      <c r="C26" s="59">
        <f>C27+C28</f>
        <v>20</v>
      </c>
      <c r="D26" s="3"/>
      <c r="E26" s="3"/>
      <c r="F26" s="21"/>
      <c r="G26" s="3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 customHeight="1">
      <c r="A27" s="60" t="s">
        <v>61</v>
      </c>
      <c r="B27" s="61"/>
      <c r="C27" s="61"/>
      <c r="D27" s="3"/>
      <c r="E27" s="3"/>
      <c r="F27" s="23"/>
      <c r="G27" s="3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60" t="s">
        <v>62</v>
      </c>
      <c r="B28" s="61">
        <v>69</v>
      </c>
      <c r="C28" s="61">
        <v>20</v>
      </c>
      <c r="D28" s="3"/>
      <c r="E28" s="3"/>
      <c r="F28" s="23"/>
      <c r="G28" s="3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64" t="s">
        <v>33</v>
      </c>
      <c r="B29" s="65">
        <v>359</v>
      </c>
      <c r="C29" s="65">
        <v>75</v>
      </c>
      <c r="D29" s="3"/>
      <c r="E29" s="3"/>
      <c r="F29" s="30"/>
      <c r="G29" s="3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7" ht="11.25" customHeight="1">
      <c r="A30" s="35" t="s">
        <v>34</v>
      </c>
      <c r="B30" s="3"/>
      <c r="C30" s="3"/>
      <c r="D30" s="3"/>
      <c r="E30" s="3"/>
      <c r="F30" s="3"/>
      <c r="G30" s="3"/>
    </row>
    <row r="31" spans="1:7" ht="12" customHeight="1">
      <c r="A31" s="36" t="s">
        <v>35</v>
      </c>
      <c r="B31" s="3"/>
      <c r="C31" s="3"/>
      <c r="D31" s="3"/>
      <c r="E31" s="3"/>
      <c r="F31" s="3"/>
      <c r="G31" s="3"/>
    </row>
    <row r="32" spans="1:7" ht="12" customHeight="1">
      <c r="A32" s="36" t="s">
        <v>36</v>
      </c>
      <c r="B32" s="3"/>
      <c r="C32" s="3"/>
      <c r="D32" s="3"/>
      <c r="E32" s="3"/>
      <c r="F32" s="3"/>
      <c r="G32" s="3"/>
    </row>
    <row r="33" spans="1:7" ht="12" customHeight="1">
      <c r="A33" s="37" t="s">
        <v>37</v>
      </c>
      <c r="B33" s="3"/>
      <c r="C33" s="3"/>
      <c r="D33" s="3"/>
      <c r="E33" s="3"/>
      <c r="F33" s="3"/>
      <c r="G33" s="3"/>
    </row>
    <row r="34" ht="15" customHeight="1"/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&amp;R400085.xls</oddHeader>
    <oddFooter>&amp;LComune di Bologna - Dipartimento Programmazione - Settore Statistica</oddFooter>
  </headerFooter>
  <ignoredErrors>
    <ignoredError sqref="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cp:lastPrinted>2018-06-11T10:57:18Z</cp:lastPrinted>
  <dcterms:created xsi:type="dcterms:W3CDTF">2021-02-12T12:09:53Z</dcterms:created>
  <dcterms:modified xsi:type="dcterms:W3CDTF">2023-02-23T08:48:20Z</dcterms:modified>
  <cp:category/>
  <cp:version/>
  <cp:contentType/>
  <cp:contentStatus/>
</cp:coreProperties>
</file>