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45" windowWidth="15180" windowHeight="8580" activeTab="0"/>
  </bookViews>
  <sheets>
    <sheet name=" Tavola" sheetId="1" r:id="rId1"/>
    <sheet name=" Tavola 2020-2021" sheetId="2" r:id="rId2"/>
    <sheet name=" Tavola 2019-2020" sheetId="3" r:id="rId3"/>
    <sheet name="Tavola 2018-2019" sheetId="4" r:id="rId4"/>
    <sheet name="Tavola 2017-2018" sheetId="5" r:id="rId5"/>
    <sheet name="Tavola 2016-2017" sheetId="6" r:id="rId6"/>
    <sheet name="Tavola 2015-2016" sheetId="7" r:id="rId7"/>
    <sheet name="Tavola 2014-2015" sheetId="8" r:id="rId8"/>
    <sheet name="Tavola 2013-2014" sheetId="9" r:id="rId9"/>
    <sheet name="Tavola 2012-2013" sheetId="10" r:id="rId10"/>
    <sheet name="Tavola 2011-2012" sheetId="11" r:id="rId11"/>
    <sheet name="Tavola 2010-2011" sheetId="12" r:id="rId12"/>
    <sheet name="Tavola 2009-2010" sheetId="13" r:id="rId13"/>
    <sheet name="Tavola 2008-2009" sheetId="14" r:id="rId14"/>
    <sheet name="Tavola 2007-2008" sheetId="15" r:id="rId15"/>
  </sheets>
  <externalReferences>
    <externalReference r:id="rId18"/>
  </externalReferences>
  <definedNames>
    <definedName name="Anno_fine_tavola">#REF!</definedName>
    <definedName name="Anno_inizio_banca_dati">#REF!</definedName>
    <definedName name="_xlnm.Print_Area" localSheetId="0">' Tavola'!$A$1:$G$47</definedName>
    <definedName name="_xlnm.Print_Area" localSheetId="2">' Tavola 2019-2020'!$A$1:$G$47</definedName>
    <definedName name="_xlnm.Print_Area" localSheetId="1">' Tavola 2020-2021'!$A$1:$G$47</definedName>
    <definedName name="_xlnm.Print_Area" localSheetId="14">'Tavola 2007-2008'!$A$1:$G$69</definedName>
    <definedName name="_xlnm.Print_Area" localSheetId="13">'Tavola 2008-2009'!$A$1:$G$69</definedName>
    <definedName name="_xlnm.Print_Area" localSheetId="12">'Tavola 2009-2010'!$A$1:$G$69</definedName>
    <definedName name="_xlnm.Print_Area" localSheetId="11">'Tavola 2010-2011'!$A$1:$G$69</definedName>
    <definedName name="_xlnm.Print_Area" localSheetId="10">'Tavola 2011-2012'!$A$1:$G$69</definedName>
    <definedName name="_xlnm.Print_Area" localSheetId="9">'Tavola 2012-2013'!$A$1:$G$69</definedName>
    <definedName name="_xlnm.Print_Area" localSheetId="8">'Tavola 2013-2014'!$A$1:$G$47</definedName>
    <definedName name="_xlnm.Print_Area" localSheetId="7">'Tavola 2014-2015'!$A$1:$G$47</definedName>
    <definedName name="_xlnm.Print_Area" localSheetId="6">'Tavola 2015-2016'!$A$1:$G$47</definedName>
    <definedName name="_xlnm.Print_Area" localSheetId="5">'Tavola 2016-2017'!$A$1:$G$47</definedName>
    <definedName name="_xlnm.Print_Area" localSheetId="4">'Tavola 2017-2018'!$A$1:$G$47</definedName>
    <definedName name="_xlnm.Print_Area" localSheetId="3">'Tavola 2018-2019'!$A$1:$G$47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BLE" localSheetId="0">' Tavola'!$A$4:$G$24</definedName>
    <definedName name="TABLE" localSheetId="2">' Tavola 2019-2020'!$A$4:$G$24</definedName>
    <definedName name="TABLE" localSheetId="1">' Tavola 2020-2021'!$A$4:$G$24</definedName>
    <definedName name="TABLE" localSheetId="14">'Tavola 2007-2008'!$A$4:$G$24</definedName>
    <definedName name="TABLE" localSheetId="13">'Tavola 2008-2009'!$A$4:$G$24</definedName>
    <definedName name="TABLE" localSheetId="12">'Tavola 2009-2010'!$A$4:$G$24</definedName>
    <definedName name="TABLE" localSheetId="11">'Tavola 2010-2011'!$A$4:$G$24</definedName>
    <definedName name="TABLE" localSheetId="10">'Tavola 2011-2012'!$A$4:$G$24</definedName>
    <definedName name="TABLE" localSheetId="9">'Tavola 2012-2013'!$A$4:$G$24</definedName>
    <definedName name="TABLE" localSheetId="8">'Tavola 2013-2014'!$A$4:$G$24</definedName>
    <definedName name="TABLE" localSheetId="7">'Tavola 2014-2015'!$A$4:$G$24</definedName>
    <definedName name="TABLE" localSheetId="6">'Tavola 2015-2016'!$A$4:$G$24</definedName>
    <definedName name="TABLE" localSheetId="5">'Tavola 2016-2017'!$A$4:$G$24</definedName>
    <definedName name="TABLE" localSheetId="4">'Tavola 2017-2018'!$A$4:$G$24</definedName>
    <definedName name="TABLE" localSheetId="3">'Tavola 2018-2019'!$A$4:$G$24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<sst xmlns="http://schemas.openxmlformats.org/spreadsheetml/2006/main" count="933" uniqueCount="62">
  <si>
    <t>Facoltà</t>
  </si>
  <si>
    <t>Agraria</t>
  </si>
  <si>
    <t>Architettura</t>
  </si>
  <si>
    <t>Chimica industriale</t>
  </si>
  <si>
    <t>Conservazione dei beni culturali</t>
  </si>
  <si>
    <t>Economia</t>
  </si>
  <si>
    <t>Farmacia</t>
  </si>
  <si>
    <t>Giurisprudenza</t>
  </si>
  <si>
    <t>Ingegneria</t>
  </si>
  <si>
    <t>Lettere e Filosofia</t>
  </si>
  <si>
    <t>Lingue e Letteratura straniere</t>
  </si>
  <si>
    <t>Medicina e Chirurgia</t>
  </si>
  <si>
    <t>Medicina veterinaria</t>
  </si>
  <si>
    <t>Psicologia</t>
  </si>
  <si>
    <t xml:space="preserve">Scienze della formazione </t>
  </si>
  <si>
    <t>Scienze matematiche fisiche e naturali</t>
  </si>
  <si>
    <t>Scienze motorie</t>
  </si>
  <si>
    <t>Scienze politiche</t>
  </si>
  <si>
    <t>Scienze statistiche</t>
  </si>
  <si>
    <t>Scuola superiore interpreti e traduttori</t>
  </si>
  <si>
    <t>Totale</t>
  </si>
  <si>
    <t>Istituto professionale</t>
  </si>
  <si>
    <t>Istituto
 tecnico</t>
  </si>
  <si>
    <t>Liceo classico</t>
  </si>
  <si>
    <t>Liceo scientifico</t>
  </si>
  <si>
    <t>Altra scuola</t>
  </si>
  <si>
    <t>Maschi</t>
  </si>
  <si>
    <t>Maschi e femmine</t>
  </si>
  <si>
    <t>Femmine</t>
  </si>
  <si>
    <t xml:space="preserve">Tipo di diploma presentato </t>
  </si>
  <si>
    <t>(1)</t>
  </si>
  <si>
    <t>(1) Dati al 31 luglio.</t>
  </si>
  <si>
    <t>Istruzione Universitaria. Studenti immatricolati  per facoltà, tipo di diploma di maturità presentato per l'immatricolazione e sesso</t>
  </si>
  <si>
    <t>nell'anno accademico 2007-2008</t>
  </si>
  <si>
    <t>nell'anno accademico 2008-2009</t>
  </si>
  <si>
    <t>Fonte: Ministero dell'Università e della Ricerca - Ufficio di Statistica. Indagine sull'Istruzione Universitaria.</t>
  </si>
  <si>
    <t>nell'anno accademico 2009-2010</t>
  </si>
  <si>
    <t>nell'anno accademico 2010-2011</t>
  </si>
  <si>
    <t>nell'anno accademico 2011-2012</t>
  </si>
  <si>
    <t>Fonte: Università degli Studi di Bologna.</t>
  </si>
  <si>
    <t>nell'anno accademico 2012-2013</t>
  </si>
  <si>
    <t>Istruzione Universitaria. Studenti immatricolati  per scuola, tipologia di diploma di maturità presentato per l'immatricolazione e sesso</t>
  </si>
  <si>
    <t>nell'anno accademico 2013-2014</t>
  </si>
  <si>
    <t>Agraria e Medicina veterinaria</t>
  </si>
  <si>
    <t>Economia, Management e Statistica</t>
  </si>
  <si>
    <t>Farmacia, Biotecnologie e Scienze motorie</t>
  </si>
  <si>
    <t>Ingegneria e Architettura</t>
  </si>
  <si>
    <t>Lettere e Beni culturali</t>
  </si>
  <si>
    <t>Lingue e Letterature, Traduzione e Interpretazione</t>
  </si>
  <si>
    <t>Psicologia e Scienze della Formazione</t>
  </si>
  <si>
    <t>Scienze</t>
  </si>
  <si>
    <t>(1) (2)</t>
  </si>
  <si>
    <t>(1) La tavola  prende atto della riorganizzazione dell'Università in Scuole anziché in Facoltà.</t>
  </si>
  <si>
    <t>(2) Dati al 31 luglio.</t>
  </si>
  <si>
    <t>nell'anno accademico 2014-2015</t>
  </si>
  <si>
    <t>nell'anno accademico 2015-2016</t>
  </si>
  <si>
    <t>nell'anno accademico 2016-2017</t>
  </si>
  <si>
    <t>nell'anno accademico 2017-2018</t>
  </si>
  <si>
    <t>nell'anno accademico 2018-2019</t>
  </si>
  <si>
    <t>nell'anno accademico 2019-2020</t>
  </si>
  <si>
    <t>nell'anno accademico 2020-2021</t>
  </si>
  <si>
    <t>nell'anno accademico 2021-2022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</si>
</sst>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  <numFmt numFmtId="179" formatCode="d/m/yy"/>
    <numFmt numFmtId="180" formatCode="d\-mmm\-yy"/>
    <numFmt numFmtId="181" formatCode="d\-mmm"/>
    <numFmt numFmtId="182" formatCode="h\.mm\ AM/PM"/>
    <numFmt numFmtId="183" formatCode="h\.mm\.ss\ AM/PM"/>
    <numFmt numFmtId="184" formatCode="h\.mm"/>
    <numFmt numFmtId="185" formatCode="h\.mm\.ss"/>
    <numFmt numFmtId="186" formatCode="d/m/yy\ h\.mm"/>
    <numFmt numFmtId="187" formatCode="d/m"/>
    <numFmt numFmtId="188" formatCode="h\:mm\ AM/PM"/>
    <numFmt numFmtId="189" formatCode="h\:mm\:ss\ AM/PM"/>
    <numFmt numFmtId="190" formatCode="h\:mm"/>
    <numFmt numFmtId="191" formatCode="h\:mm\:ss"/>
    <numFmt numFmtId="192" formatCode="d/m/yy\ h\:mm"/>
    <numFmt numFmtId="193" formatCode="\ \ \ \ \ \ \ \ \ \ \ \ \ \ \ \ \ @"/>
    <numFmt numFmtId="194" formatCode="\ \ \ \ \ \ \ \ \ \ \ \ \ \ \ \ \ \ @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@"/>
    <numFmt numFmtId="201" formatCode="#,##0.000"/>
    <numFmt numFmtId="202" formatCode="#,##0.0"/>
    <numFmt numFmtId="203" formatCode="0.0"/>
    <numFmt numFmtId="204" formatCode="0;\-0;;@"/>
  </numFmts>
  <fonts count="46">
    <font>
      <sz val="10"/>
      <name val="Arial"/>
      <family val="0"/>
    </font>
    <font>
      <b/>
      <sz val="11"/>
      <name val="Helvetica-Narrow"/>
      <family val="0"/>
    </font>
    <font>
      <sz val="10"/>
      <name val="Helvetica-Narrow"/>
      <family val="2"/>
    </font>
    <font>
      <sz val="8"/>
      <name val="Helvetica-Narrow"/>
      <family val="0"/>
    </font>
    <font>
      <sz val="9"/>
      <name val="Helvetica-Narrow"/>
      <family val="0"/>
    </font>
    <font>
      <sz val="9"/>
      <name val="Symbol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Alignment="0" applyProtection="0"/>
    <xf numFmtId="178" fontId="4" fillId="0" borderId="4" applyNumberFormat="0" applyAlignment="0" applyProtection="0"/>
    <xf numFmtId="178" fontId="4" fillId="0" borderId="5" applyNumberFormat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178" fontId="3" fillId="0" borderId="0" applyNumberFormat="0" applyAlignment="0" applyProtection="0"/>
    <xf numFmtId="0" fontId="36" fillId="20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78" fontId="5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right"/>
    </xf>
    <xf numFmtId="49" fontId="7" fillId="0" borderId="0" xfId="42" applyNumberFormat="1" applyFont="1" applyBorder="1" applyAlignment="1" applyProtection="1">
      <alignment vertical="top"/>
      <protection locked="0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178" fontId="11" fillId="0" borderId="0" xfId="5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9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3" fontId="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11" fillId="0" borderId="0" xfId="50" applyNumberFormat="1" applyFont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Fill="1" applyAlignment="1" applyProtection="1">
      <alignment horizontal="right"/>
      <protection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Valuta (0)_Tavola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2008-2009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61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2:7" ht="14.25" customHeight="1">
      <c r="B5" s="39" t="s">
        <v>27</v>
      </c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99</v>
      </c>
      <c r="C6" s="25">
        <f t="shared" si="0"/>
        <v>360</v>
      </c>
      <c r="D6" s="25">
        <f t="shared" si="0"/>
        <v>237</v>
      </c>
      <c r="E6" s="25">
        <f t="shared" si="0"/>
        <v>43</v>
      </c>
      <c r="F6" s="25">
        <f t="shared" si="0"/>
        <v>136</v>
      </c>
      <c r="G6" s="25">
        <f t="shared" si="0"/>
        <v>875</v>
      </c>
    </row>
    <row r="7" spans="1:7" ht="12.75">
      <c r="A7" s="24" t="s">
        <v>44</v>
      </c>
      <c r="B7" s="25">
        <f t="shared" si="0"/>
        <v>61</v>
      </c>
      <c r="C7" s="25">
        <f t="shared" si="0"/>
        <v>489</v>
      </c>
      <c r="D7" s="25">
        <f t="shared" si="0"/>
        <v>877</v>
      </c>
      <c r="E7" s="25">
        <f t="shared" si="0"/>
        <v>140</v>
      </c>
      <c r="F7" s="25">
        <f t="shared" si="0"/>
        <v>444</v>
      </c>
      <c r="G7" s="25">
        <f t="shared" si="0"/>
        <v>2011</v>
      </c>
    </row>
    <row r="8" spans="1:7" ht="12.75">
      <c r="A8" s="24" t="s">
        <v>45</v>
      </c>
      <c r="B8" s="25">
        <f t="shared" si="0"/>
        <v>35</v>
      </c>
      <c r="C8" s="25">
        <f t="shared" si="0"/>
        <v>152</v>
      </c>
      <c r="D8" s="25">
        <f t="shared" si="0"/>
        <v>456</v>
      </c>
      <c r="E8" s="25">
        <f t="shared" si="0"/>
        <v>61</v>
      </c>
      <c r="F8" s="25">
        <f t="shared" si="0"/>
        <v>218</v>
      </c>
      <c r="G8" s="25">
        <f t="shared" si="0"/>
        <v>922</v>
      </c>
    </row>
    <row r="9" spans="1:7" ht="12.75">
      <c r="A9" s="24" t="s">
        <v>7</v>
      </c>
      <c r="B9" s="25">
        <f t="shared" si="0"/>
        <v>84</v>
      </c>
      <c r="C9" s="25">
        <f t="shared" si="0"/>
        <v>411</v>
      </c>
      <c r="D9" s="25">
        <f t="shared" si="0"/>
        <v>421</v>
      </c>
      <c r="E9" s="25">
        <f t="shared" si="0"/>
        <v>377</v>
      </c>
      <c r="F9" s="25">
        <f t="shared" si="0"/>
        <v>644</v>
      </c>
      <c r="G9" s="25">
        <f t="shared" si="0"/>
        <v>1937</v>
      </c>
    </row>
    <row r="10" spans="1:7" ht="12.75">
      <c r="A10" s="24" t="s">
        <v>46</v>
      </c>
      <c r="B10" s="25">
        <f t="shared" si="0"/>
        <v>31</v>
      </c>
      <c r="C10" s="25">
        <f t="shared" si="0"/>
        <v>832</v>
      </c>
      <c r="D10" s="25">
        <f t="shared" si="0"/>
        <v>1576</v>
      </c>
      <c r="E10" s="25">
        <f t="shared" si="0"/>
        <v>102</v>
      </c>
      <c r="F10" s="25">
        <f t="shared" si="0"/>
        <v>197</v>
      </c>
      <c r="G10" s="25">
        <f t="shared" si="0"/>
        <v>2738</v>
      </c>
    </row>
    <row r="11" spans="1:7" ht="12.75">
      <c r="A11" s="24" t="s">
        <v>47</v>
      </c>
      <c r="B11" s="25">
        <f t="shared" si="0"/>
        <v>172</v>
      </c>
      <c r="C11" s="25">
        <f t="shared" si="0"/>
        <v>485</v>
      </c>
      <c r="D11" s="25">
        <f t="shared" si="0"/>
        <v>803</v>
      </c>
      <c r="E11" s="25">
        <f t="shared" si="0"/>
        <v>787</v>
      </c>
      <c r="F11" s="25">
        <f t="shared" si="0"/>
        <v>1731</v>
      </c>
      <c r="G11" s="25">
        <f t="shared" si="0"/>
        <v>3978</v>
      </c>
    </row>
    <row r="12" spans="1:7" ht="12.75">
      <c r="A12" s="24" t="s">
        <v>48</v>
      </c>
      <c r="B12" s="25">
        <f t="shared" si="0"/>
        <v>6</v>
      </c>
      <c r="C12" s="25">
        <f t="shared" si="0"/>
        <v>82</v>
      </c>
      <c r="D12" s="25">
        <f t="shared" si="0"/>
        <v>128</v>
      </c>
      <c r="E12" s="25">
        <f t="shared" si="0"/>
        <v>104</v>
      </c>
      <c r="F12" s="25">
        <f t="shared" si="0"/>
        <v>397</v>
      </c>
      <c r="G12" s="25">
        <f t="shared" si="0"/>
        <v>717</v>
      </c>
    </row>
    <row r="13" spans="1:7" ht="12.75">
      <c r="A13" s="24" t="s">
        <v>11</v>
      </c>
      <c r="B13" s="25">
        <f t="shared" si="0"/>
        <v>102</v>
      </c>
      <c r="C13" s="25">
        <f t="shared" si="0"/>
        <v>217</v>
      </c>
      <c r="D13" s="25">
        <f t="shared" si="0"/>
        <v>606</v>
      </c>
      <c r="E13" s="25">
        <f t="shared" si="0"/>
        <v>127</v>
      </c>
      <c r="F13" s="25">
        <f t="shared" si="0"/>
        <v>337</v>
      </c>
      <c r="G13" s="25">
        <f t="shared" si="0"/>
        <v>1389</v>
      </c>
    </row>
    <row r="14" spans="1:7" ht="12.75">
      <c r="A14" s="24" t="s">
        <v>49</v>
      </c>
      <c r="B14" s="25">
        <f t="shared" si="0"/>
        <v>116</v>
      </c>
      <c r="C14" s="25">
        <f t="shared" si="0"/>
        <v>180</v>
      </c>
      <c r="D14" s="25">
        <f t="shared" si="0"/>
        <v>313</v>
      </c>
      <c r="E14" s="25">
        <f t="shared" si="0"/>
        <v>163</v>
      </c>
      <c r="F14" s="25">
        <f t="shared" si="0"/>
        <v>668</v>
      </c>
      <c r="G14" s="25">
        <f t="shared" si="0"/>
        <v>1440</v>
      </c>
    </row>
    <row r="15" spans="1:7" ht="12.75">
      <c r="A15" s="24" t="s">
        <v>50</v>
      </c>
      <c r="B15" s="25">
        <f t="shared" si="0"/>
        <v>19</v>
      </c>
      <c r="C15" s="25">
        <f t="shared" si="0"/>
        <v>329</v>
      </c>
      <c r="D15" s="25">
        <f t="shared" si="0"/>
        <v>922</v>
      </c>
      <c r="E15" s="25">
        <f t="shared" si="0"/>
        <v>84</v>
      </c>
      <c r="F15" s="25">
        <f t="shared" si="0"/>
        <v>155</v>
      </c>
      <c r="G15" s="25">
        <f t="shared" si="0"/>
        <v>1509</v>
      </c>
    </row>
    <row r="16" spans="1:7" ht="12.75">
      <c r="A16" s="24" t="s">
        <v>17</v>
      </c>
      <c r="B16" s="25">
        <f t="shared" si="0"/>
        <v>30</v>
      </c>
      <c r="C16" s="25">
        <f t="shared" si="0"/>
        <v>138</v>
      </c>
      <c r="D16" s="25">
        <f t="shared" si="0"/>
        <v>234</v>
      </c>
      <c r="E16" s="25">
        <f t="shared" si="0"/>
        <v>162</v>
      </c>
      <c r="F16" s="25">
        <f t="shared" si="0"/>
        <v>449</v>
      </c>
      <c r="G16" s="25">
        <f t="shared" si="0"/>
        <v>1013</v>
      </c>
    </row>
    <row r="17" spans="1:7" ht="12.75">
      <c r="A17" s="13" t="s">
        <v>20</v>
      </c>
      <c r="B17" s="14">
        <f aca="true" t="shared" si="1" ref="B17:G17">SUM(B6:B16)</f>
        <v>755</v>
      </c>
      <c r="C17" s="14">
        <f t="shared" si="1"/>
        <v>3675</v>
      </c>
      <c r="D17" s="14">
        <f t="shared" si="1"/>
        <v>6573</v>
      </c>
      <c r="E17" s="14">
        <f t="shared" si="1"/>
        <v>2150</v>
      </c>
      <c r="F17" s="14">
        <f t="shared" si="1"/>
        <v>5376</v>
      </c>
      <c r="G17" s="14">
        <f t="shared" si="1"/>
        <v>18529</v>
      </c>
    </row>
    <row r="18" spans="2:9" s="2" customFormat="1" ht="13.5" customHeight="1">
      <c r="B18" s="40" t="s">
        <v>26</v>
      </c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5">
        <v>63</v>
      </c>
      <c r="C19" s="25">
        <v>245</v>
      </c>
      <c r="D19" s="25">
        <v>117</v>
      </c>
      <c r="E19" s="25">
        <v>16</v>
      </c>
      <c r="F19" s="25">
        <v>37</v>
      </c>
      <c r="G19" s="25">
        <f>SUM(B19:F19)</f>
        <v>478</v>
      </c>
    </row>
    <row r="20" spans="1:7" ht="12.75">
      <c r="A20" s="24" t="s">
        <v>44</v>
      </c>
      <c r="B20" s="25">
        <v>32</v>
      </c>
      <c r="C20" s="25">
        <v>266</v>
      </c>
      <c r="D20" s="25">
        <v>601</v>
      </c>
      <c r="E20" s="25">
        <v>62</v>
      </c>
      <c r="F20" s="25">
        <v>174</v>
      </c>
      <c r="G20" s="25">
        <f aca="true" t="shared" si="2" ref="G20:G29">SUM(B20:F20)</f>
        <v>1135</v>
      </c>
    </row>
    <row r="21" spans="1:7" ht="12.75">
      <c r="A21" s="24" t="s">
        <v>45</v>
      </c>
      <c r="B21" s="25">
        <v>20</v>
      </c>
      <c r="C21" s="25">
        <v>96</v>
      </c>
      <c r="D21" s="25">
        <v>196</v>
      </c>
      <c r="E21" s="25">
        <v>19</v>
      </c>
      <c r="F21" s="25">
        <v>66</v>
      </c>
      <c r="G21" s="25">
        <f t="shared" si="2"/>
        <v>397</v>
      </c>
    </row>
    <row r="22" spans="1:7" ht="12.75">
      <c r="A22" s="24" t="s">
        <v>7</v>
      </c>
      <c r="B22" s="25">
        <v>20</v>
      </c>
      <c r="C22" s="25">
        <v>151</v>
      </c>
      <c r="D22" s="25">
        <v>175</v>
      </c>
      <c r="E22" s="25">
        <v>102</v>
      </c>
      <c r="F22" s="25">
        <v>129</v>
      </c>
      <c r="G22" s="25">
        <f t="shared" si="2"/>
        <v>577</v>
      </c>
    </row>
    <row r="23" spans="1:7" ht="12.75">
      <c r="A23" s="24" t="s">
        <v>46</v>
      </c>
      <c r="B23" s="25">
        <v>22</v>
      </c>
      <c r="C23" s="25">
        <v>728</v>
      </c>
      <c r="D23" s="25">
        <v>1077</v>
      </c>
      <c r="E23" s="25">
        <v>44</v>
      </c>
      <c r="F23" s="25">
        <v>79</v>
      </c>
      <c r="G23" s="25">
        <f t="shared" si="2"/>
        <v>1950</v>
      </c>
    </row>
    <row r="24" spans="1:7" ht="12.75">
      <c r="A24" s="24" t="s">
        <v>47</v>
      </c>
      <c r="B24" s="25">
        <v>84</v>
      </c>
      <c r="C24" s="25">
        <v>280</v>
      </c>
      <c r="D24" s="25">
        <v>440</v>
      </c>
      <c r="E24" s="25">
        <v>256</v>
      </c>
      <c r="F24" s="25">
        <v>434</v>
      </c>
      <c r="G24" s="25">
        <f t="shared" si="2"/>
        <v>1494</v>
      </c>
    </row>
    <row r="25" spans="1:7" ht="12.75">
      <c r="A25" s="24" t="s">
        <v>48</v>
      </c>
      <c r="B25" s="25">
        <v>2</v>
      </c>
      <c r="C25" s="25">
        <v>32</v>
      </c>
      <c r="D25" s="25">
        <v>44</v>
      </c>
      <c r="E25" s="25">
        <v>26</v>
      </c>
      <c r="F25" s="25">
        <v>55</v>
      </c>
      <c r="G25" s="25">
        <f t="shared" si="2"/>
        <v>159</v>
      </c>
    </row>
    <row r="26" spans="1:7" ht="12.75">
      <c r="A26" s="24" t="s">
        <v>11</v>
      </c>
      <c r="B26" s="25">
        <v>18</v>
      </c>
      <c r="C26" s="25">
        <v>79</v>
      </c>
      <c r="D26" s="25">
        <v>243</v>
      </c>
      <c r="E26" s="25">
        <v>22</v>
      </c>
      <c r="F26" s="25">
        <v>65</v>
      </c>
      <c r="G26" s="25">
        <f t="shared" si="2"/>
        <v>427</v>
      </c>
    </row>
    <row r="27" spans="1:7" ht="12.75">
      <c r="A27" s="24" t="s">
        <v>49</v>
      </c>
      <c r="B27" s="25">
        <v>24</v>
      </c>
      <c r="C27" s="25">
        <v>47</v>
      </c>
      <c r="D27" s="25">
        <v>81</v>
      </c>
      <c r="E27" s="25">
        <v>26</v>
      </c>
      <c r="F27" s="25">
        <v>65</v>
      </c>
      <c r="G27" s="25">
        <f t="shared" si="2"/>
        <v>243</v>
      </c>
    </row>
    <row r="28" spans="1:7" ht="12.75">
      <c r="A28" s="24" t="s">
        <v>50</v>
      </c>
      <c r="B28" s="25">
        <v>13</v>
      </c>
      <c r="C28" s="25">
        <v>240</v>
      </c>
      <c r="D28" s="25">
        <v>558</v>
      </c>
      <c r="E28" s="25">
        <v>26</v>
      </c>
      <c r="F28" s="25">
        <v>57</v>
      </c>
      <c r="G28" s="25">
        <f t="shared" si="2"/>
        <v>894</v>
      </c>
    </row>
    <row r="29" spans="1:7" ht="12.75">
      <c r="A29" s="24" t="s">
        <v>17</v>
      </c>
      <c r="B29" s="25">
        <v>17</v>
      </c>
      <c r="C29" s="25">
        <v>53</v>
      </c>
      <c r="D29" s="25">
        <v>107</v>
      </c>
      <c r="E29" s="25">
        <v>50</v>
      </c>
      <c r="F29" s="25">
        <v>100</v>
      </c>
      <c r="G29" s="25">
        <f t="shared" si="2"/>
        <v>327</v>
      </c>
    </row>
    <row r="30" spans="1:8" ht="12.75">
      <c r="A30" s="13" t="s">
        <v>20</v>
      </c>
      <c r="B30" s="14">
        <f aca="true" t="shared" si="3" ref="B30:G30">SUM(B19:B29)</f>
        <v>315</v>
      </c>
      <c r="C30" s="14">
        <f t="shared" si="3"/>
        <v>2217</v>
      </c>
      <c r="D30" s="14">
        <f t="shared" si="3"/>
        <v>3639</v>
      </c>
      <c r="E30" s="14">
        <f t="shared" si="3"/>
        <v>649</v>
      </c>
      <c r="F30" s="14">
        <f t="shared" si="3"/>
        <v>1261</v>
      </c>
      <c r="G30" s="14">
        <f t="shared" si="3"/>
        <v>8081</v>
      </c>
      <c r="H30" s="30"/>
    </row>
    <row r="31" spans="2:12" s="2" customFormat="1" ht="14.25" customHeight="1">
      <c r="B31" s="40" t="s">
        <v>28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5">
        <v>36</v>
      </c>
      <c r="C32" s="25">
        <v>115</v>
      </c>
      <c r="D32" s="25">
        <v>120</v>
      </c>
      <c r="E32" s="25">
        <v>27</v>
      </c>
      <c r="F32" s="25">
        <v>99</v>
      </c>
      <c r="G32" s="25">
        <f>SUM(B32:F32)</f>
        <v>397</v>
      </c>
    </row>
    <row r="33" spans="1:7" ht="12.75">
      <c r="A33" s="24" t="s">
        <v>44</v>
      </c>
      <c r="B33" s="25">
        <v>29</v>
      </c>
      <c r="C33" s="25">
        <v>223</v>
      </c>
      <c r="D33" s="25">
        <v>276</v>
      </c>
      <c r="E33" s="25">
        <v>78</v>
      </c>
      <c r="F33" s="25">
        <v>270</v>
      </c>
      <c r="G33" s="25">
        <f aca="true" t="shared" si="4" ref="G33:G42">SUM(B33:F33)</f>
        <v>876</v>
      </c>
    </row>
    <row r="34" spans="1:7" ht="12.75">
      <c r="A34" s="24" t="s">
        <v>45</v>
      </c>
      <c r="B34" s="25">
        <v>15</v>
      </c>
      <c r="C34" s="25">
        <v>56</v>
      </c>
      <c r="D34" s="25">
        <v>260</v>
      </c>
      <c r="E34" s="25">
        <v>42</v>
      </c>
      <c r="F34" s="25">
        <v>152</v>
      </c>
      <c r="G34" s="25">
        <f t="shared" si="4"/>
        <v>525</v>
      </c>
    </row>
    <row r="35" spans="1:7" ht="12.75">
      <c r="A35" s="24" t="s">
        <v>7</v>
      </c>
      <c r="B35" s="25">
        <v>64</v>
      </c>
      <c r="C35" s="25">
        <v>260</v>
      </c>
      <c r="D35" s="25">
        <v>246</v>
      </c>
      <c r="E35" s="25">
        <v>275</v>
      </c>
      <c r="F35" s="25">
        <v>515</v>
      </c>
      <c r="G35" s="25">
        <f t="shared" si="4"/>
        <v>1360</v>
      </c>
    </row>
    <row r="36" spans="1:7" ht="12.75">
      <c r="A36" s="24" t="s">
        <v>46</v>
      </c>
      <c r="B36" s="25">
        <v>9</v>
      </c>
      <c r="C36" s="25">
        <v>104</v>
      </c>
      <c r="D36" s="25">
        <v>499</v>
      </c>
      <c r="E36" s="25">
        <v>58</v>
      </c>
      <c r="F36" s="25">
        <v>118</v>
      </c>
      <c r="G36" s="25">
        <f t="shared" si="4"/>
        <v>788</v>
      </c>
    </row>
    <row r="37" spans="1:7" ht="12.75">
      <c r="A37" s="24" t="s">
        <v>47</v>
      </c>
      <c r="B37" s="25">
        <v>88</v>
      </c>
      <c r="C37" s="25">
        <v>205</v>
      </c>
      <c r="D37" s="25">
        <v>363</v>
      </c>
      <c r="E37" s="25">
        <v>531</v>
      </c>
      <c r="F37" s="25">
        <v>1297</v>
      </c>
      <c r="G37" s="25">
        <f t="shared" si="4"/>
        <v>2484</v>
      </c>
    </row>
    <row r="38" spans="1:7" ht="12.75">
      <c r="A38" s="24" t="s">
        <v>48</v>
      </c>
      <c r="B38" s="25">
        <v>4</v>
      </c>
      <c r="C38" s="25">
        <v>50</v>
      </c>
      <c r="D38" s="25">
        <v>84</v>
      </c>
      <c r="E38" s="25">
        <v>78</v>
      </c>
      <c r="F38" s="25">
        <v>342</v>
      </c>
      <c r="G38" s="25">
        <f t="shared" si="4"/>
        <v>558</v>
      </c>
    </row>
    <row r="39" spans="1:7" ht="12.75">
      <c r="A39" s="24" t="s">
        <v>11</v>
      </c>
      <c r="B39" s="25">
        <v>84</v>
      </c>
      <c r="C39" s="25">
        <v>138</v>
      </c>
      <c r="D39" s="25">
        <v>363</v>
      </c>
      <c r="E39" s="25">
        <v>105</v>
      </c>
      <c r="F39" s="25">
        <v>272</v>
      </c>
      <c r="G39" s="25">
        <f t="shared" si="4"/>
        <v>962</v>
      </c>
    </row>
    <row r="40" spans="1:7" ht="12.75">
      <c r="A40" s="24" t="s">
        <v>49</v>
      </c>
      <c r="B40" s="25">
        <v>92</v>
      </c>
      <c r="C40" s="25">
        <v>133</v>
      </c>
      <c r="D40" s="25">
        <v>232</v>
      </c>
      <c r="E40" s="25">
        <v>137</v>
      </c>
      <c r="F40" s="25">
        <v>603</v>
      </c>
      <c r="G40" s="25">
        <f t="shared" si="4"/>
        <v>1197</v>
      </c>
    </row>
    <row r="41" spans="1:7" ht="12.75">
      <c r="A41" s="24" t="s">
        <v>50</v>
      </c>
      <c r="B41" s="25">
        <v>6</v>
      </c>
      <c r="C41" s="25">
        <v>89</v>
      </c>
      <c r="D41" s="25">
        <v>364</v>
      </c>
      <c r="E41" s="25">
        <v>58</v>
      </c>
      <c r="F41" s="25">
        <v>98</v>
      </c>
      <c r="G41" s="25">
        <f t="shared" si="4"/>
        <v>615</v>
      </c>
    </row>
    <row r="42" spans="1:7" ht="12.75">
      <c r="A42" s="24" t="s">
        <v>17</v>
      </c>
      <c r="B42" s="25">
        <v>13</v>
      </c>
      <c r="C42" s="25">
        <v>85</v>
      </c>
      <c r="D42" s="25">
        <v>127</v>
      </c>
      <c r="E42" s="25">
        <v>112</v>
      </c>
      <c r="F42" s="25">
        <v>349</v>
      </c>
      <c r="G42" s="25">
        <f t="shared" si="4"/>
        <v>686</v>
      </c>
    </row>
    <row r="43" spans="1:7" ht="12.75">
      <c r="A43" s="18" t="s">
        <v>20</v>
      </c>
      <c r="B43" s="18">
        <f>SUM(B32:B42)</f>
        <v>440</v>
      </c>
      <c r="C43" s="18">
        <f>SUM(C32:C42)</f>
        <v>1458</v>
      </c>
      <c r="D43" s="18">
        <f>SUM(D32:D42)</f>
        <v>2934</v>
      </c>
      <c r="E43" s="18">
        <f>SUM(E32:E42)</f>
        <v>1501</v>
      </c>
      <c r="F43" s="18">
        <f>G43-SUM(B43:E43)</f>
        <v>4115</v>
      </c>
      <c r="G43" s="18">
        <f>SUM(G32:G42)</f>
        <v>10448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B5:G5"/>
    <mergeCell ref="B18:G18"/>
    <mergeCell ref="B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G32:G42 B6:G29" unlockedFormula="1"/>
    <ignoredError sqref="F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6" ht="30" customHeight="1">
      <c r="A1" s="37" t="s">
        <v>32</v>
      </c>
      <c r="B1" s="37"/>
      <c r="C1" s="37"/>
      <c r="D1" s="37"/>
      <c r="F1" s="5" t="s">
        <v>30</v>
      </c>
    </row>
    <row r="2" ht="15">
      <c r="A2" s="6" t="s">
        <v>40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G15">+B27+B48</f>
        <v>84</v>
      </c>
      <c r="C6" s="11">
        <f t="shared" si="0"/>
        <v>176</v>
      </c>
      <c r="D6" s="11">
        <f t="shared" si="0"/>
        <v>205</v>
      </c>
      <c r="E6" s="11">
        <f t="shared" si="0"/>
        <v>46</v>
      </c>
      <c r="F6" s="11">
        <f t="shared" si="0"/>
        <v>98</v>
      </c>
      <c r="G6" s="11">
        <f t="shared" si="0"/>
        <v>609</v>
      </c>
    </row>
    <row r="7" spans="1:7" ht="12.75">
      <c r="A7" s="10" t="s">
        <v>2</v>
      </c>
      <c r="B7" s="11">
        <f t="shared" si="0"/>
        <v>0</v>
      </c>
      <c r="C7" s="11">
        <f t="shared" si="0"/>
        <v>28</v>
      </c>
      <c r="D7" s="11">
        <f t="shared" si="0"/>
        <v>45</v>
      </c>
      <c r="E7" s="11">
        <f t="shared" si="0"/>
        <v>5</v>
      </c>
      <c r="F7" s="11">
        <f t="shared" si="0"/>
        <v>27</v>
      </c>
      <c r="G7" s="11">
        <f t="shared" si="0"/>
        <v>105</v>
      </c>
    </row>
    <row r="8" spans="1:7" ht="12.75">
      <c r="A8" s="10" t="s">
        <v>3</v>
      </c>
      <c r="B8" s="11">
        <f t="shared" si="0"/>
        <v>6</v>
      </c>
      <c r="C8" s="11">
        <f t="shared" si="0"/>
        <v>59</v>
      </c>
      <c r="D8" s="11">
        <f t="shared" si="0"/>
        <v>133</v>
      </c>
      <c r="E8" s="11">
        <f t="shared" si="0"/>
        <v>30</v>
      </c>
      <c r="F8" s="11">
        <f t="shared" si="0"/>
        <v>39</v>
      </c>
      <c r="G8" s="11">
        <f t="shared" si="0"/>
        <v>267</v>
      </c>
    </row>
    <row r="9" spans="1:7" ht="12.75">
      <c r="A9" s="10" t="s">
        <v>4</v>
      </c>
      <c r="B9" s="11">
        <f t="shared" si="0"/>
        <v>11</v>
      </c>
      <c r="C9" s="11">
        <f t="shared" si="0"/>
        <v>16</v>
      </c>
      <c r="D9" s="11">
        <f t="shared" si="0"/>
        <v>21</v>
      </c>
      <c r="E9" s="11">
        <f t="shared" si="0"/>
        <v>25</v>
      </c>
      <c r="F9" s="11">
        <f t="shared" si="0"/>
        <v>52</v>
      </c>
      <c r="G9" s="11">
        <f t="shared" si="0"/>
        <v>125</v>
      </c>
    </row>
    <row r="10" spans="1:7" ht="12.75">
      <c r="A10" s="10" t="s">
        <v>5</v>
      </c>
      <c r="B10" s="11">
        <f t="shared" si="0"/>
        <v>49</v>
      </c>
      <c r="C10" s="11">
        <f t="shared" si="0"/>
        <v>416</v>
      </c>
      <c r="D10" s="11">
        <f t="shared" si="0"/>
        <v>431</v>
      </c>
      <c r="E10" s="11">
        <f t="shared" si="0"/>
        <v>80</v>
      </c>
      <c r="F10" s="11">
        <f t="shared" si="0"/>
        <v>213</v>
      </c>
      <c r="G10" s="11">
        <f t="shared" si="0"/>
        <v>1189</v>
      </c>
    </row>
    <row r="11" spans="1:7" ht="12.75">
      <c r="A11" s="10" t="s">
        <v>6</v>
      </c>
      <c r="B11" s="11">
        <f t="shared" si="0"/>
        <v>13</v>
      </c>
      <c r="C11" s="11">
        <f t="shared" si="0"/>
        <v>43</v>
      </c>
      <c r="D11" s="11">
        <f t="shared" si="0"/>
        <v>237</v>
      </c>
      <c r="E11" s="11">
        <f t="shared" si="0"/>
        <v>71</v>
      </c>
      <c r="F11" s="11">
        <f t="shared" si="0"/>
        <v>75</v>
      </c>
      <c r="G11" s="11">
        <f t="shared" si="0"/>
        <v>439</v>
      </c>
    </row>
    <row r="12" spans="1:7" ht="12.75">
      <c r="A12" s="10" t="s">
        <v>7</v>
      </c>
      <c r="B12" s="11">
        <f t="shared" si="0"/>
        <v>50</v>
      </c>
      <c r="C12" s="11">
        <f t="shared" si="0"/>
        <v>258</v>
      </c>
      <c r="D12" s="11">
        <f t="shared" si="0"/>
        <v>450</v>
      </c>
      <c r="E12" s="11">
        <f t="shared" si="0"/>
        <v>427</v>
      </c>
      <c r="F12" s="11">
        <f t="shared" si="0"/>
        <v>261</v>
      </c>
      <c r="G12" s="11">
        <f t="shared" si="0"/>
        <v>1446</v>
      </c>
    </row>
    <row r="13" spans="1:7" ht="12.75">
      <c r="A13" s="10" t="s">
        <v>8</v>
      </c>
      <c r="B13" s="11">
        <f t="shared" si="0"/>
        <v>32</v>
      </c>
      <c r="C13" s="11">
        <f t="shared" si="0"/>
        <v>560</v>
      </c>
      <c r="D13" s="11">
        <f t="shared" si="0"/>
        <v>1126</v>
      </c>
      <c r="E13" s="11">
        <f t="shared" si="0"/>
        <v>115</v>
      </c>
      <c r="F13" s="11">
        <f t="shared" si="0"/>
        <v>216</v>
      </c>
      <c r="G13" s="11">
        <f t="shared" si="0"/>
        <v>2049</v>
      </c>
    </row>
    <row r="14" spans="1:7" ht="12.75">
      <c r="A14" s="12" t="s">
        <v>9</v>
      </c>
      <c r="B14" s="11">
        <f t="shared" si="0"/>
        <v>107</v>
      </c>
      <c r="C14" s="11">
        <f t="shared" si="0"/>
        <v>276</v>
      </c>
      <c r="D14" s="11">
        <f t="shared" si="0"/>
        <v>522</v>
      </c>
      <c r="E14" s="11">
        <f t="shared" si="0"/>
        <v>504</v>
      </c>
      <c r="F14" s="11">
        <f t="shared" si="0"/>
        <v>747</v>
      </c>
      <c r="G14" s="11">
        <f t="shared" si="0"/>
        <v>2156</v>
      </c>
    </row>
    <row r="15" spans="1:7" ht="12.75">
      <c r="A15" s="10" t="s">
        <v>10</v>
      </c>
      <c r="B15" s="11">
        <f t="shared" si="0"/>
        <v>5</v>
      </c>
      <c r="C15" s="11">
        <f t="shared" si="0"/>
        <v>49</v>
      </c>
      <c r="D15" s="11">
        <f t="shared" si="0"/>
        <v>85</v>
      </c>
      <c r="E15" s="11">
        <f t="shared" si="0"/>
        <v>70</v>
      </c>
      <c r="F15" s="11">
        <f t="shared" si="0"/>
        <v>199</v>
      </c>
      <c r="G15" s="11">
        <f t="shared" si="0"/>
        <v>408</v>
      </c>
    </row>
    <row r="16" spans="1:7" ht="12.75">
      <c r="A16" s="12" t="s">
        <v>11</v>
      </c>
      <c r="B16" s="11">
        <f aca="true" t="shared" si="1" ref="B16:G24">+B37+B58</f>
        <v>31</v>
      </c>
      <c r="C16" s="11">
        <f t="shared" si="1"/>
        <v>111</v>
      </c>
      <c r="D16" s="11">
        <f t="shared" si="1"/>
        <v>477</v>
      </c>
      <c r="E16" s="11">
        <f t="shared" si="1"/>
        <v>123</v>
      </c>
      <c r="F16" s="11">
        <f t="shared" si="1"/>
        <v>154</v>
      </c>
      <c r="G16" s="11">
        <f t="shared" si="1"/>
        <v>896</v>
      </c>
    </row>
    <row r="17" spans="1:7" ht="12.75">
      <c r="A17" s="10" t="s">
        <v>12</v>
      </c>
      <c r="B17" s="11">
        <f t="shared" si="1"/>
        <v>4</v>
      </c>
      <c r="C17" s="11">
        <f t="shared" si="1"/>
        <v>16</v>
      </c>
      <c r="D17" s="11">
        <f t="shared" si="1"/>
        <v>54</v>
      </c>
      <c r="E17" s="11">
        <f t="shared" si="1"/>
        <v>14</v>
      </c>
      <c r="F17" s="11">
        <f t="shared" si="1"/>
        <v>13</v>
      </c>
      <c r="G17" s="11">
        <f t="shared" si="1"/>
        <v>101</v>
      </c>
    </row>
    <row r="18" spans="1:7" ht="12.75">
      <c r="A18" s="10" t="s">
        <v>13</v>
      </c>
      <c r="B18" s="11">
        <f t="shared" si="1"/>
        <v>4</v>
      </c>
      <c r="C18" s="11">
        <f t="shared" si="1"/>
        <v>17</v>
      </c>
      <c r="D18" s="11">
        <f t="shared" si="1"/>
        <v>64</v>
      </c>
      <c r="E18" s="11">
        <f t="shared" si="1"/>
        <v>43</v>
      </c>
      <c r="F18" s="11">
        <f t="shared" si="1"/>
        <v>90</v>
      </c>
      <c r="G18" s="11">
        <f t="shared" si="1"/>
        <v>218</v>
      </c>
    </row>
    <row r="19" spans="1:7" ht="12.75">
      <c r="A19" s="10" t="s">
        <v>14</v>
      </c>
      <c r="B19" s="11">
        <f t="shared" si="1"/>
        <v>104</v>
      </c>
      <c r="C19" s="11">
        <f t="shared" si="1"/>
        <v>127</v>
      </c>
      <c r="D19" s="11">
        <f t="shared" si="1"/>
        <v>116</v>
      </c>
      <c r="E19" s="11">
        <f t="shared" si="1"/>
        <v>53</v>
      </c>
      <c r="F19" s="11">
        <f t="shared" si="1"/>
        <v>398</v>
      </c>
      <c r="G19" s="11">
        <f t="shared" si="1"/>
        <v>798</v>
      </c>
    </row>
    <row r="20" spans="1:7" ht="12.75">
      <c r="A20" s="12" t="s">
        <v>15</v>
      </c>
      <c r="B20" s="11">
        <f t="shared" si="1"/>
        <v>41</v>
      </c>
      <c r="C20" s="11">
        <f t="shared" si="1"/>
        <v>330</v>
      </c>
      <c r="D20" s="11">
        <f t="shared" si="1"/>
        <v>599</v>
      </c>
      <c r="E20" s="11">
        <f t="shared" si="1"/>
        <v>119</v>
      </c>
      <c r="F20" s="11">
        <f t="shared" si="1"/>
        <v>148</v>
      </c>
      <c r="G20" s="11">
        <f t="shared" si="1"/>
        <v>1237</v>
      </c>
    </row>
    <row r="21" spans="1:7" ht="12.75">
      <c r="A21" s="10" t="s">
        <v>16</v>
      </c>
      <c r="B21" s="11">
        <f t="shared" si="1"/>
        <v>11</v>
      </c>
      <c r="C21" s="11">
        <f t="shared" si="1"/>
        <v>61</v>
      </c>
      <c r="D21" s="11">
        <f t="shared" si="1"/>
        <v>108</v>
      </c>
      <c r="E21" s="11">
        <f t="shared" si="1"/>
        <v>9</v>
      </c>
      <c r="F21" s="11">
        <f t="shared" si="1"/>
        <v>40</v>
      </c>
      <c r="G21" s="11">
        <f t="shared" si="1"/>
        <v>229</v>
      </c>
    </row>
    <row r="22" spans="1:7" ht="12.75">
      <c r="A22" s="10" t="s">
        <v>17</v>
      </c>
      <c r="B22" s="11">
        <f t="shared" si="1"/>
        <v>37</v>
      </c>
      <c r="C22" s="11">
        <f t="shared" si="1"/>
        <v>220</v>
      </c>
      <c r="D22" s="11">
        <f t="shared" si="1"/>
        <v>260</v>
      </c>
      <c r="E22" s="11">
        <f t="shared" si="1"/>
        <v>173</v>
      </c>
      <c r="F22" s="11">
        <f t="shared" si="1"/>
        <v>360</v>
      </c>
      <c r="G22" s="11">
        <f t="shared" si="1"/>
        <v>1050</v>
      </c>
    </row>
    <row r="23" spans="1:7" ht="12.75">
      <c r="A23" s="10" t="s">
        <v>18</v>
      </c>
      <c r="B23" s="11">
        <f t="shared" si="1"/>
        <v>13</v>
      </c>
      <c r="C23" s="11">
        <f t="shared" si="1"/>
        <v>90</v>
      </c>
      <c r="D23" s="11">
        <f t="shared" si="1"/>
        <v>110</v>
      </c>
      <c r="E23" s="11">
        <f t="shared" si="1"/>
        <v>34</v>
      </c>
      <c r="F23" s="11">
        <f t="shared" si="1"/>
        <v>81</v>
      </c>
      <c r="G23" s="11">
        <f t="shared" si="1"/>
        <v>328</v>
      </c>
    </row>
    <row r="24" spans="1:7" ht="12.75">
      <c r="A24" s="10" t="s">
        <v>19</v>
      </c>
      <c r="B24" s="11">
        <f t="shared" si="1"/>
        <v>0</v>
      </c>
      <c r="C24" s="11">
        <f t="shared" si="1"/>
        <v>19</v>
      </c>
      <c r="D24" s="11">
        <f t="shared" si="1"/>
        <v>35</v>
      </c>
      <c r="E24" s="11">
        <f t="shared" si="1"/>
        <v>27</v>
      </c>
      <c r="F24" s="11">
        <f t="shared" si="1"/>
        <v>79</v>
      </c>
      <c r="G24" s="11">
        <f t="shared" si="1"/>
        <v>160</v>
      </c>
    </row>
    <row r="25" spans="1:7" ht="12.75">
      <c r="A25" s="13" t="s">
        <v>20</v>
      </c>
      <c r="B25" s="14">
        <f aca="true" t="shared" si="2" ref="B25:G25">SUM(B6:B24)</f>
        <v>602</v>
      </c>
      <c r="C25" s="14">
        <f t="shared" si="2"/>
        <v>2872</v>
      </c>
      <c r="D25" s="14">
        <f t="shared" si="2"/>
        <v>5078</v>
      </c>
      <c r="E25" s="14">
        <f t="shared" si="2"/>
        <v>1968</v>
      </c>
      <c r="F25" s="14">
        <f t="shared" si="2"/>
        <v>3290</v>
      </c>
      <c r="G25" s="14">
        <f t="shared" si="2"/>
        <v>13810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52</v>
      </c>
      <c r="C27" s="4">
        <v>123</v>
      </c>
      <c r="D27" s="4">
        <v>120</v>
      </c>
      <c r="E27" s="4">
        <v>19</v>
      </c>
      <c r="F27" s="4">
        <v>39</v>
      </c>
      <c r="G27" s="11">
        <f aca="true" t="shared" si="3" ref="G27:G45">SUM(B27:F27)</f>
        <v>353</v>
      </c>
    </row>
    <row r="28" spans="1:7" ht="12.75">
      <c r="A28" s="10" t="s">
        <v>2</v>
      </c>
      <c r="C28" s="4">
        <v>21</v>
      </c>
      <c r="D28" s="4">
        <v>19</v>
      </c>
      <c r="E28" s="4">
        <v>2</v>
      </c>
      <c r="F28" s="4">
        <v>7</v>
      </c>
      <c r="G28" s="11">
        <f t="shared" si="3"/>
        <v>49</v>
      </c>
    </row>
    <row r="29" spans="1:7" ht="12.75">
      <c r="A29" s="10" t="s">
        <v>3</v>
      </c>
      <c r="B29" s="4">
        <v>4</v>
      </c>
      <c r="C29" s="4">
        <v>42</v>
      </c>
      <c r="D29" s="4">
        <v>68</v>
      </c>
      <c r="E29" s="4">
        <v>11</v>
      </c>
      <c r="F29" s="4">
        <v>14</v>
      </c>
      <c r="G29" s="11">
        <f t="shared" si="3"/>
        <v>139</v>
      </c>
    </row>
    <row r="30" spans="1:7" ht="12.75">
      <c r="A30" s="10" t="s">
        <v>4</v>
      </c>
      <c r="B30" s="4">
        <v>1</v>
      </c>
      <c r="C30" s="4">
        <v>4</v>
      </c>
      <c r="D30" s="4">
        <v>5</v>
      </c>
      <c r="F30" s="4">
        <v>10</v>
      </c>
      <c r="G30" s="11">
        <f t="shared" si="3"/>
        <v>20</v>
      </c>
    </row>
    <row r="31" spans="1:7" ht="12.75">
      <c r="A31" s="10" t="s">
        <v>5</v>
      </c>
      <c r="B31" s="4">
        <v>19</v>
      </c>
      <c r="C31" s="4">
        <v>207</v>
      </c>
      <c r="D31" s="4">
        <v>295</v>
      </c>
      <c r="E31" s="4">
        <v>46</v>
      </c>
      <c r="F31" s="4">
        <v>81</v>
      </c>
      <c r="G31" s="11">
        <f t="shared" si="3"/>
        <v>648</v>
      </c>
    </row>
    <row r="32" spans="1:7" ht="12.75">
      <c r="A32" s="10" t="s">
        <v>6</v>
      </c>
      <c r="B32" s="4">
        <v>4</v>
      </c>
      <c r="C32" s="4">
        <v>18</v>
      </c>
      <c r="D32" s="4">
        <v>82</v>
      </c>
      <c r="E32" s="4">
        <v>17</v>
      </c>
      <c r="F32" s="4">
        <v>13</v>
      </c>
      <c r="G32" s="11">
        <f t="shared" si="3"/>
        <v>134</v>
      </c>
    </row>
    <row r="33" spans="1:7" ht="12.75">
      <c r="A33" s="10" t="s">
        <v>7</v>
      </c>
      <c r="B33" s="4">
        <v>18</v>
      </c>
      <c r="C33" s="4">
        <v>123</v>
      </c>
      <c r="D33" s="4">
        <v>215</v>
      </c>
      <c r="E33" s="4">
        <v>147</v>
      </c>
      <c r="F33" s="4">
        <v>62</v>
      </c>
      <c r="G33" s="11">
        <f t="shared" si="3"/>
        <v>565</v>
      </c>
    </row>
    <row r="34" spans="1:7" ht="12.75">
      <c r="A34" s="10" t="s">
        <v>8</v>
      </c>
      <c r="B34" s="4">
        <v>28</v>
      </c>
      <c r="C34" s="4">
        <v>483</v>
      </c>
      <c r="D34" s="4">
        <v>791</v>
      </c>
      <c r="E34" s="4">
        <v>52</v>
      </c>
      <c r="F34" s="4">
        <v>100</v>
      </c>
      <c r="G34" s="11">
        <f t="shared" si="3"/>
        <v>1454</v>
      </c>
    </row>
    <row r="35" spans="1:7" ht="12.75">
      <c r="A35" s="12" t="s">
        <v>9</v>
      </c>
      <c r="B35" s="4">
        <v>40</v>
      </c>
      <c r="C35" s="4">
        <v>137</v>
      </c>
      <c r="D35" s="4">
        <v>253</v>
      </c>
      <c r="E35" s="4">
        <v>200</v>
      </c>
      <c r="F35" s="4">
        <v>180</v>
      </c>
      <c r="G35" s="11">
        <f t="shared" si="3"/>
        <v>810</v>
      </c>
    </row>
    <row r="36" spans="1:7" ht="12.75">
      <c r="A36" s="10" t="s">
        <v>10</v>
      </c>
      <c r="B36" s="4">
        <v>2</v>
      </c>
      <c r="C36" s="4">
        <v>7</v>
      </c>
      <c r="D36" s="4">
        <v>23</v>
      </c>
      <c r="E36" s="4">
        <v>14</v>
      </c>
      <c r="F36" s="4">
        <v>26</v>
      </c>
      <c r="G36" s="11">
        <f t="shared" si="3"/>
        <v>72</v>
      </c>
    </row>
    <row r="37" spans="1:7" ht="12.75">
      <c r="A37" s="12" t="s">
        <v>11</v>
      </c>
      <c r="B37" s="4">
        <v>10</v>
      </c>
      <c r="C37" s="4">
        <v>57</v>
      </c>
      <c r="D37" s="4">
        <v>210</v>
      </c>
      <c r="E37" s="4">
        <v>35</v>
      </c>
      <c r="F37" s="4">
        <v>36</v>
      </c>
      <c r="G37" s="11">
        <f t="shared" si="3"/>
        <v>348</v>
      </c>
    </row>
    <row r="38" spans="1:7" ht="12.75">
      <c r="A38" s="10" t="s">
        <v>12</v>
      </c>
      <c r="B38" s="4">
        <v>4</v>
      </c>
      <c r="C38" s="4">
        <v>10</v>
      </c>
      <c r="D38" s="4">
        <v>22</v>
      </c>
      <c r="E38" s="4">
        <v>3</v>
      </c>
      <c r="F38" s="4">
        <v>2</v>
      </c>
      <c r="G38" s="11">
        <f t="shared" si="3"/>
        <v>41</v>
      </c>
    </row>
    <row r="39" spans="1:7" ht="12.75">
      <c r="A39" s="10" t="s">
        <v>13</v>
      </c>
      <c r="B39" s="4">
        <v>2</v>
      </c>
      <c r="C39" s="4">
        <v>10</v>
      </c>
      <c r="D39" s="4">
        <v>27</v>
      </c>
      <c r="E39" s="4">
        <v>8</v>
      </c>
      <c r="F39" s="4">
        <v>20</v>
      </c>
      <c r="G39" s="11">
        <f t="shared" si="3"/>
        <v>67</v>
      </c>
    </row>
    <row r="40" spans="1:7" ht="12.75">
      <c r="A40" s="10" t="s">
        <v>14</v>
      </c>
      <c r="B40" s="4">
        <v>15</v>
      </c>
      <c r="C40" s="4">
        <v>28</v>
      </c>
      <c r="D40" s="4">
        <v>13</v>
      </c>
      <c r="E40" s="4">
        <v>2</v>
      </c>
      <c r="F40" s="4">
        <v>27</v>
      </c>
      <c r="G40" s="11">
        <f t="shared" si="3"/>
        <v>85</v>
      </c>
    </row>
    <row r="41" spans="1:7" ht="12.75">
      <c r="A41" s="12" t="s">
        <v>15</v>
      </c>
      <c r="B41" s="4">
        <v>27</v>
      </c>
      <c r="C41" s="4">
        <v>275</v>
      </c>
      <c r="D41" s="4">
        <v>334</v>
      </c>
      <c r="E41" s="4">
        <v>39</v>
      </c>
      <c r="F41" s="4">
        <v>45</v>
      </c>
      <c r="G41" s="11">
        <f t="shared" si="3"/>
        <v>720</v>
      </c>
    </row>
    <row r="42" spans="1:7" ht="12.75">
      <c r="A42" s="10" t="s">
        <v>16</v>
      </c>
      <c r="B42" s="4">
        <v>10</v>
      </c>
      <c r="C42" s="4">
        <v>56</v>
      </c>
      <c r="D42" s="4">
        <v>85</v>
      </c>
      <c r="E42" s="4">
        <v>5</v>
      </c>
      <c r="F42" s="4">
        <v>19</v>
      </c>
      <c r="G42" s="11">
        <f t="shared" si="3"/>
        <v>175</v>
      </c>
    </row>
    <row r="43" spans="1:7" ht="12.75">
      <c r="A43" s="10" t="s">
        <v>17</v>
      </c>
      <c r="B43" s="4">
        <v>14</v>
      </c>
      <c r="C43" s="4">
        <v>98</v>
      </c>
      <c r="D43" s="4">
        <v>135</v>
      </c>
      <c r="E43" s="4">
        <v>61</v>
      </c>
      <c r="F43" s="4">
        <v>83</v>
      </c>
      <c r="G43" s="11">
        <f t="shared" si="3"/>
        <v>391</v>
      </c>
    </row>
    <row r="44" spans="1:7" ht="12.75">
      <c r="A44" s="10" t="s">
        <v>18</v>
      </c>
      <c r="B44" s="4">
        <v>2</v>
      </c>
      <c r="C44" s="4">
        <v>51</v>
      </c>
      <c r="D44" s="4">
        <v>55</v>
      </c>
      <c r="E44" s="4">
        <v>9</v>
      </c>
      <c r="F44" s="4">
        <v>19</v>
      </c>
      <c r="G44" s="11">
        <f t="shared" si="3"/>
        <v>136</v>
      </c>
    </row>
    <row r="45" spans="1:8" ht="12.75">
      <c r="A45" s="10" t="s">
        <v>19</v>
      </c>
      <c r="C45" s="4">
        <v>6</v>
      </c>
      <c r="D45" s="4">
        <v>11</v>
      </c>
      <c r="E45" s="4">
        <v>4</v>
      </c>
      <c r="F45" s="4">
        <v>10</v>
      </c>
      <c r="G45" s="11">
        <f t="shared" si="3"/>
        <v>31</v>
      </c>
      <c r="H45" s="16"/>
    </row>
    <row r="46" spans="1:8" ht="12.75">
      <c r="A46" s="13" t="s">
        <v>20</v>
      </c>
      <c r="B46" s="14">
        <f aca="true" t="shared" si="4" ref="B46:G46">SUM(B27:B45)</f>
        <v>252</v>
      </c>
      <c r="C46" s="14">
        <f t="shared" si="4"/>
        <v>1756</v>
      </c>
      <c r="D46" s="14">
        <f t="shared" si="4"/>
        <v>2763</v>
      </c>
      <c r="E46" s="14">
        <f t="shared" si="4"/>
        <v>674</v>
      </c>
      <c r="F46" s="14">
        <f t="shared" si="4"/>
        <v>793</v>
      </c>
      <c r="G46" s="14">
        <f t="shared" si="4"/>
        <v>6238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32</v>
      </c>
      <c r="C48" s="4">
        <v>53</v>
      </c>
      <c r="D48" s="4">
        <v>85</v>
      </c>
      <c r="E48" s="4">
        <v>27</v>
      </c>
      <c r="F48" s="4">
        <v>59</v>
      </c>
      <c r="G48" s="11">
        <f aca="true" t="shared" si="5" ref="G48:G66">SUM(B48:F48)</f>
        <v>256</v>
      </c>
    </row>
    <row r="49" spans="1:7" ht="12.75">
      <c r="A49" s="10" t="s">
        <v>2</v>
      </c>
      <c r="C49" s="4">
        <v>7</v>
      </c>
      <c r="D49" s="4">
        <v>26</v>
      </c>
      <c r="E49" s="4">
        <v>3</v>
      </c>
      <c r="F49" s="4">
        <v>20</v>
      </c>
      <c r="G49" s="11">
        <f t="shared" si="5"/>
        <v>56</v>
      </c>
    </row>
    <row r="50" spans="1:7" ht="12.75">
      <c r="A50" s="10" t="s">
        <v>3</v>
      </c>
      <c r="B50" s="4">
        <v>2</v>
      </c>
      <c r="C50" s="4">
        <v>17</v>
      </c>
      <c r="D50" s="4">
        <v>65</v>
      </c>
      <c r="E50" s="4">
        <v>19</v>
      </c>
      <c r="F50" s="4">
        <v>25</v>
      </c>
      <c r="G50" s="11">
        <f t="shared" si="5"/>
        <v>128</v>
      </c>
    </row>
    <row r="51" spans="1:7" ht="12.75">
      <c r="A51" s="10" t="s">
        <v>4</v>
      </c>
      <c r="B51" s="4">
        <v>10</v>
      </c>
      <c r="C51" s="4">
        <v>12</v>
      </c>
      <c r="D51" s="4">
        <v>16</v>
      </c>
      <c r="E51" s="4">
        <v>25</v>
      </c>
      <c r="F51" s="4">
        <v>42</v>
      </c>
      <c r="G51" s="11">
        <f t="shared" si="5"/>
        <v>105</v>
      </c>
    </row>
    <row r="52" spans="1:7" ht="12.75">
      <c r="A52" s="10" t="s">
        <v>5</v>
      </c>
      <c r="B52" s="4">
        <v>30</v>
      </c>
      <c r="C52" s="4">
        <v>209</v>
      </c>
      <c r="D52" s="4">
        <v>136</v>
      </c>
      <c r="E52" s="4">
        <v>34</v>
      </c>
      <c r="F52" s="4">
        <v>132</v>
      </c>
      <c r="G52" s="11">
        <f t="shared" si="5"/>
        <v>541</v>
      </c>
    </row>
    <row r="53" spans="1:7" ht="12.75">
      <c r="A53" s="10" t="s">
        <v>6</v>
      </c>
      <c r="B53" s="4">
        <v>9</v>
      </c>
      <c r="C53" s="4">
        <v>25</v>
      </c>
      <c r="D53" s="4">
        <v>155</v>
      </c>
      <c r="E53" s="4">
        <v>54</v>
      </c>
      <c r="F53" s="4">
        <v>62</v>
      </c>
      <c r="G53" s="11">
        <f t="shared" si="5"/>
        <v>305</v>
      </c>
    </row>
    <row r="54" spans="1:7" ht="12.75">
      <c r="A54" s="10" t="s">
        <v>7</v>
      </c>
      <c r="B54" s="4">
        <v>32</v>
      </c>
      <c r="C54" s="4">
        <v>135</v>
      </c>
      <c r="D54" s="4">
        <v>235</v>
      </c>
      <c r="E54" s="4">
        <v>280</v>
      </c>
      <c r="F54" s="4">
        <v>199</v>
      </c>
      <c r="G54" s="11">
        <f t="shared" si="5"/>
        <v>881</v>
      </c>
    </row>
    <row r="55" spans="1:7" ht="12.75">
      <c r="A55" s="10" t="s">
        <v>8</v>
      </c>
      <c r="B55" s="4">
        <v>4</v>
      </c>
      <c r="C55" s="4">
        <v>77</v>
      </c>
      <c r="D55" s="4">
        <v>335</v>
      </c>
      <c r="E55" s="4">
        <v>63</v>
      </c>
      <c r="F55" s="4">
        <v>116</v>
      </c>
      <c r="G55" s="11">
        <f t="shared" si="5"/>
        <v>595</v>
      </c>
    </row>
    <row r="56" spans="1:7" ht="12.75">
      <c r="A56" s="12" t="s">
        <v>9</v>
      </c>
      <c r="B56" s="4">
        <v>67</v>
      </c>
      <c r="C56" s="4">
        <v>139</v>
      </c>
      <c r="D56" s="4">
        <v>269</v>
      </c>
      <c r="E56" s="4">
        <v>304</v>
      </c>
      <c r="F56" s="4">
        <v>567</v>
      </c>
      <c r="G56" s="11">
        <f t="shared" si="5"/>
        <v>1346</v>
      </c>
    </row>
    <row r="57" spans="1:7" ht="12.75">
      <c r="A57" s="10" t="s">
        <v>10</v>
      </c>
      <c r="B57" s="4">
        <v>3</v>
      </c>
      <c r="C57" s="4">
        <v>42</v>
      </c>
      <c r="D57" s="4">
        <v>62</v>
      </c>
      <c r="E57" s="4">
        <v>56</v>
      </c>
      <c r="F57" s="4">
        <v>173</v>
      </c>
      <c r="G57" s="11">
        <f t="shared" si="5"/>
        <v>336</v>
      </c>
    </row>
    <row r="58" spans="1:7" ht="12.75">
      <c r="A58" s="12" t="s">
        <v>11</v>
      </c>
      <c r="B58" s="4">
        <v>21</v>
      </c>
      <c r="C58" s="4">
        <v>54</v>
      </c>
      <c r="D58" s="4">
        <v>267</v>
      </c>
      <c r="E58" s="4">
        <v>88</v>
      </c>
      <c r="F58" s="4">
        <v>118</v>
      </c>
      <c r="G58" s="11">
        <f t="shared" si="5"/>
        <v>548</v>
      </c>
    </row>
    <row r="59" spans="1:7" ht="12.75">
      <c r="A59" s="10" t="s">
        <v>12</v>
      </c>
      <c r="C59" s="4">
        <v>6</v>
      </c>
      <c r="D59" s="4">
        <v>32</v>
      </c>
      <c r="E59" s="4">
        <v>11</v>
      </c>
      <c r="F59" s="4">
        <v>11</v>
      </c>
      <c r="G59" s="11">
        <f t="shared" si="5"/>
        <v>60</v>
      </c>
    </row>
    <row r="60" spans="1:7" ht="12.75">
      <c r="A60" s="10" t="s">
        <v>13</v>
      </c>
      <c r="B60" s="4">
        <v>2</v>
      </c>
      <c r="C60" s="4">
        <v>7</v>
      </c>
      <c r="D60" s="4">
        <v>37</v>
      </c>
      <c r="E60" s="4">
        <v>35</v>
      </c>
      <c r="F60" s="4">
        <v>70</v>
      </c>
      <c r="G60" s="11">
        <f t="shared" si="5"/>
        <v>151</v>
      </c>
    </row>
    <row r="61" spans="1:7" ht="12.75">
      <c r="A61" s="10" t="s">
        <v>14</v>
      </c>
      <c r="B61" s="4">
        <v>89</v>
      </c>
      <c r="C61" s="4">
        <v>99</v>
      </c>
      <c r="D61" s="4">
        <v>103</v>
      </c>
      <c r="E61" s="4">
        <v>51</v>
      </c>
      <c r="F61" s="4">
        <v>371</v>
      </c>
      <c r="G61" s="11">
        <f t="shared" si="5"/>
        <v>713</v>
      </c>
    </row>
    <row r="62" spans="1:7" ht="12.75">
      <c r="A62" s="12" t="s">
        <v>15</v>
      </c>
      <c r="B62" s="4">
        <v>14</v>
      </c>
      <c r="C62" s="4">
        <v>55</v>
      </c>
      <c r="D62" s="4">
        <v>265</v>
      </c>
      <c r="E62" s="4">
        <v>80</v>
      </c>
      <c r="F62" s="4">
        <v>103</v>
      </c>
      <c r="G62" s="11">
        <f t="shared" si="5"/>
        <v>517</v>
      </c>
    </row>
    <row r="63" spans="1:7" ht="12.75">
      <c r="A63" s="10" t="s">
        <v>16</v>
      </c>
      <c r="B63" s="4">
        <v>1</v>
      </c>
      <c r="C63" s="4">
        <v>5</v>
      </c>
      <c r="D63" s="4">
        <v>23</v>
      </c>
      <c r="E63" s="4">
        <v>4</v>
      </c>
      <c r="F63" s="4">
        <v>21</v>
      </c>
      <c r="G63" s="11">
        <f t="shared" si="5"/>
        <v>54</v>
      </c>
    </row>
    <row r="64" spans="1:7" ht="12.75">
      <c r="A64" s="10" t="s">
        <v>17</v>
      </c>
      <c r="B64" s="4">
        <v>23</v>
      </c>
      <c r="C64" s="4">
        <v>122</v>
      </c>
      <c r="D64" s="4">
        <v>125</v>
      </c>
      <c r="E64" s="4">
        <v>112</v>
      </c>
      <c r="F64" s="4">
        <v>277</v>
      </c>
      <c r="G64" s="11">
        <f t="shared" si="5"/>
        <v>659</v>
      </c>
    </row>
    <row r="65" spans="1:7" ht="12.75">
      <c r="A65" s="10" t="s">
        <v>18</v>
      </c>
      <c r="B65" s="4">
        <v>11</v>
      </c>
      <c r="C65" s="4">
        <v>39</v>
      </c>
      <c r="D65" s="4">
        <v>55</v>
      </c>
      <c r="E65" s="4">
        <v>25</v>
      </c>
      <c r="F65" s="4">
        <v>62</v>
      </c>
      <c r="G65" s="11">
        <f t="shared" si="5"/>
        <v>192</v>
      </c>
    </row>
    <row r="66" spans="1:7" ht="12.75">
      <c r="A66" s="10" t="s">
        <v>19</v>
      </c>
      <c r="C66" s="4">
        <v>13</v>
      </c>
      <c r="D66" s="4">
        <v>24</v>
      </c>
      <c r="E66" s="4">
        <v>23</v>
      </c>
      <c r="F66" s="4">
        <v>69</v>
      </c>
      <c r="G66" s="11">
        <f t="shared" si="5"/>
        <v>129</v>
      </c>
    </row>
    <row r="67" spans="1:7" ht="12.75">
      <c r="A67" s="17" t="s">
        <v>20</v>
      </c>
      <c r="B67" s="18">
        <f aca="true" t="shared" si="6" ref="B67:G67">SUM(B48:B66)</f>
        <v>350</v>
      </c>
      <c r="C67" s="18">
        <f t="shared" si="6"/>
        <v>1116</v>
      </c>
      <c r="D67" s="18">
        <f t="shared" si="6"/>
        <v>2315</v>
      </c>
      <c r="E67" s="18">
        <f t="shared" si="6"/>
        <v>1294</v>
      </c>
      <c r="F67" s="18">
        <f t="shared" si="6"/>
        <v>2497</v>
      </c>
      <c r="G67" s="18">
        <f t="shared" si="6"/>
        <v>7572</v>
      </c>
    </row>
    <row r="68" ht="12.75">
      <c r="A68" s="19" t="s">
        <v>31</v>
      </c>
    </row>
    <row r="69" spans="1:10" ht="12.75">
      <c r="A69" s="20" t="s">
        <v>35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5">
    <mergeCell ref="A1:D1"/>
    <mergeCell ref="A47:G47"/>
    <mergeCell ref="A26:G26"/>
    <mergeCell ref="A5:G5"/>
    <mergeCell ref="B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  <ignoredErrors>
    <ignoredError sqref="B6:G24 G27:G45 G48:G6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6" ht="30" customHeight="1">
      <c r="A1" s="37" t="s">
        <v>32</v>
      </c>
      <c r="B1" s="37"/>
      <c r="C1" s="37"/>
      <c r="D1" s="37"/>
      <c r="F1" s="5" t="s">
        <v>30</v>
      </c>
    </row>
    <row r="2" ht="15">
      <c r="A2" s="6" t="s">
        <v>38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G21">+B27+B48</f>
        <v>56</v>
      </c>
      <c r="C6" s="11">
        <f t="shared" si="0"/>
        <v>154</v>
      </c>
      <c r="D6" s="11">
        <f t="shared" si="0"/>
        <v>183</v>
      </c>
      <c r="E6" s="11">
        <f t="shared" si="0"/>
        <v>39</v>
      </c>
      <c r="F6" s="11">
        <f t="shared" si="0"/>
        <v>87</v>
      </c>
      <c r="G6" s="11">
        <f t="shared" si="0"/>
        <v>519</v>
      </c>
    </row>
    <row r="7" spans="1:7" ht="12.75">
      <c r="A7" s="10" t="s">
        <v>2</v>
      </c>
      <c r="B7" s="11">
        <f t="shared" si="0"/>
        <v>0</v>
      </c>
      <c r="C7" s="11">
        <f t="shared" si="0"/>
        <v>26</v>
      </c>
      <c r="D7" s="11">
        <f t="shared" si="0"/>
        <v>56</v>
      </c>
      <c r="E7" s="11">
        <f t="shared" si="0"/>
        <v>4</v>
      </c>
      <c r="F7" s="11">
        <f t="shared" si="0"/>
        <v>16</v>
      </c>
      <c r="G7" s="11">
        <f t="shared" si="0"/>
        <v>102</v>
      </c>
    </row>
    <row r="8" spans="1:7" ht="12.75">
      <c r="A8" s="10" t="s">
        <v>3</v>
      </c>
      <c r="B8" s="11">
        <f t="shared" si="0"/>
        <v>7</v>
      </c>
      <c r="C8" s="11">
        <f t="shared" si="0"/>
        <v>53</v>
      </c>
      <c r="D8" s="11">
        <f t="shared" si="0"/>
        <v>113</v>
      </c>
      <c r="E8" s="11">
        <f t="shared" si="0"/>
        <v>15</v>
      </c>
      <c r="F8" s="11">
        <f t="shared" si="0"/>
        <v>24</v>
      </c>
      <c r="G8" s="11">
        <f t="shared" si="0"/>
        <v>212</v>
      </c>
    </row>
    <row r="9" spans="1:7" ht="12.75">
      <c r="A9" s="10" t="s">
        <v>4</v>
      </c>
      <c r="B9" s="11">
        <f t="shared" si="0"/>
        <v>11</v>
      </c>
      <c r="C9" s="11">
        <f t="shared" si="0"/>
        <v>14</v>
      </c>
      <c r="D9" s="11">
        <f t="shared" si="0"/>
        <v>24</v>
      </c>
      <c r="E9" s="11">
        <f t="shared" si="0"/>
        <v>18</v>
      </c>
      <c r="F9" s="11">
        <f t="shared" si="0"/>
        <v>64</v>
      </c>
      <c r="G9" s="11">
        <f t="shared" si="0"/>
        <v>131</v>
      </c>
    </row>
    <row r="10" spans="1:7" ht="12.75">
      <c r="A10" s="10" t="s">
        <v>5</v>
      </c>
      <c r="B10" s="11">
        <f t="shared" si="0"/>
        <v>79</v>
      </c>
      <c r="C10" s="11">
        <f t="shared" si="0"/>
        <v>502</v>
      </c>
      <c r="D10" s="11">
        <f t="shared" si="0"/>
        <v>487</v>
      </c>
      <c r="E10" s="11">
        <f t="shared" si="0"/>
        <v>80</v>
      </c>
      <c r="F10" s="11">
        <f t="shared" si="0"/>
        <v>250</v>
      </c>
      <c r="G10" s="11">
        <f t="shared" si="0"/>
        <v>1398</v>
      </c>
    </row>
    <row r="11" spans="1:7" ht="12.75">
      <c r="A11" s="10" t="s">
        <v>6</v>
      </c>
      <c r="B11" s="11">
        <f t="shared" si="0"/>
        <v>38</v>
      </c>
      <c r="C11" s="11">
        <f t="shared" si="0"/>
        <v>95</v>
      </c>
      <c r="D11" s="11">
        <f t="shared" si="0"/>
        <v>316</v>
      </c>
      <c r="E11" s="11">
        <f t="shared" si="0"/>
        <v>68</v>
      </c>
      <c r="F11" s="11">
        <f t="shared" si="0"/>
        <v>158</v>
      </c>
      <c r="G11" s="11">
        <f t="shared" si="0"/>
        <v>675</v>
      </c>
    </row>
    <row r="12" spans="1:7" ht="12.75">
      <c r="A12" s="10" t="s">
        <v>7</v>
      </c>
      <c r="B12" s="11">
        <f t="shared" si="0"/>
        <v>48</v>
      </c>
      <c r="C12" s="11">
        <f t="shared" si="0"/>
        <v>264</v>
      </c>
      <c r="D12" s="11">
        <f t="shared" si="0"/>
        <v>459</v>
      </c>
      <c r="E12" s="11">
        <f t="shared" si="0"/>
        <v>444</v>
      </c>
      <c r="F12" s="11">
        <f t="shared" si="0"/>
        <v>297</v>
      </c>
      <c r="G12" s="11">
        <f t="shared" si="0"/>
        <v>1512</v>
      </c>
    </row>
    <row r="13" spans="1:7" ht="12.75">
      <c r="A13" s="10" t="s">
        <v>8</v>
      </c>
      <c r="B13" s="11">
        <f t="shared" si="0"/>
        <v>28</v>
      </c>
      <c r="C13" s="11">
        <f t="shared" si="0"/>
        <v>652</v>
      </c>
      <c r="D13" s="11">
        <f t="shared" si="0"/>
        <v>1162</v>
      </c>
      <c r="E13" s="11">
        <f t="shared" si="0"/>
        <v>109</v>
      </c>
      <c r="F13" s="11">
        <f t="shared" si="0"/>
        <v>216</v>
      </c>
      <c r="G13" s="11">
        <f t="shared" si="0"/>
        <v>2167</v>
      </c>
    </row>
    <row r="14" spans="1:7" ht="12.75">
      <c r="A14" s="12" t="s">
        <v>9</v>
      </c>
      <c r="B14" s="11">
        <f t="shared" si="0"/>
        <v>145</v>
      </c>
      <c r="C14" s="11">
        <f t="shared" si="0"/>
        <v>286</v>
      </c>
      <c r="D14" s="11">
        <f t="shared" si="0"/>
        <v>556</v>
      </c>
      <c r="E14" s="11">
        <f t="shared" si="0"/>
        <v>496</v>
      </c>
      <c r="F14" s="11">
        <f t="shared" si="0"/>
        <v>804</v>
      </c>
      <c r="G14" s="11">
        <f t="shared" si="0"/>
        <v>2287</v>
      </c>
    </row>
    <row r="15" spans="1:7" ht="12.75">
      <c r="A15" s="10" t="s">
        <v>10</v>
      </c>
      <c r="B15" s="11">
        <f t="shared" si="0"/>
        <v>12</v>
      </c>
      <c r="C15" s="11">
        <f t="shared" si="0"/>
        <v>75</v>
      </c>
      <c r="D15" s="11">
        <f t="shared" si="0"/>
        <v>135</v>
      </c>
      <c r="E15" s="11">
        <f t="shared" si="0"/>
        <v>97</v>
      </c>
      <c r="F15" s="11">
        <f t="shared" si="0"/>
        <v>180</v>
      </c>
      <c r="G15" s="11">
        <f t="shared" si="0"/>
        <v>499</v>
      </c>
    </row>
    <row r="16" spans="1:7" ht="12.75">
      <c r="A16" s="12" t="s">
        <v>11</v>
      </c>
      <c r="B16" s="11">
        <f t="shared" si="0"/>
        <v>24</v>
      </c>
      <c r="C16" s="11">
        <f t="shared" si="0"/>
        <v>99</v>
      </c>
      <c r="D16" s="11">
        <f t="shared" si="0"/>
        <v>406</v>
      </c>
      <c r="E16" s="11">
        <f t="shared" si="0"/>
        <v>134</v>
      </c>
      <c r="F16" s="11">
        <f t="shared" si="0"/>
        <v>161</v>
      </c>
      <c r="G16" s="11">
        <f t="shared" si="0"/>
        <v>824</v>
      </c>
    </row>
    <row r="17" spans="1:7" ht="12.75">
      <c r="A17" s="10" t="s">
        <v>12</v>
      </c>
      <c r="B17" s="11">
        <f t="shared" si="0"/>
        <v>3</v>
      </c>
      <c r="C17" s="11">
        <f t="shared" si="0"/>
        <v>11</v>
      </c>
      <c r="D17" s="11">
        <f t="shared" si="0"/>
        <v>65</v>
      </c>
      <c r="E17" s="11">
        <f t="shared" si="0"/>
        <v>13</v>
      </c>
      <c r="F17" s="11">
        <f t="shared" si="0"/>
        <v>21</v>
      </c>
      <c r="G17" s="11">
        <f t="shared" si="0"/>
        <v>113</v>
      </c>
    </row>
    <row r="18" spans="1:7" ht="12.75">
      <c r="A18" s="10" t="s">
        <v>13</v>
      </c>
      <c r="B18" s="11">
        <f t="shared" si="0"/>
        <v>4</v>
      </c>
      <c r="C18" s="11">
        <f t="shared" si="0"/>
        <v>30</v>
      </c>
      <c r="D18" s="11">
        <f t="shared" si="0"/>
        <v>80</v>
      </c>
      <c r="E18" s="11">
        <f t="shared" si="0"/>
        <v>41</v>
      </c>
      <c r="F18" s="11">
        <f t="shared" si="0"/>
        <v>56</v>
      </c>
      <c r="G18" s="11">
        <f t="shared" si="0"/>
        <v>211</v>
      </c>
    </row>
    <row r="19" spans="1:7" ht="12.75">
      <c r="A19" s="10" t="s">
        <v>14</v>
      </c>
      <c r="B19" s="11">
        <f t="shared" si="0"/>
        <v>68</v>
      </c>
      <c r="C19" s="11">
        <f t="shared" si="0"/>
        <v>123</v>
      </c>
      <c r="D19" s="11">
        <f t="shared" si="0"/>
        <v>124</v>
      </c>
      <c r="E19" s="11">
        <f t="shared" si="0"/>
        <v>45</v>
      </c>
      <c r="F19" s="11">
        <f t="shared" si="0"/>
        <v>407</v>
      </c>
      <c r="G19" s="11">
        <f t="shared" si="0"/>
        <v>767</v>
      </c>
    </row>
    <row r="20" spans="1:7" ht="12.75">
      <c r="A20" s="12" t="s">
        <v>15</v>
      </c>
      <c r="B20" s="11">
        <f t="shared" si="0"/>
        <v>50</v>
      </c>
      <c r="C20" s="11">
        <f t="shared" si="0"/>
        <v>329</v>
      </c>
      <c r="D20" s="11">
        <f t="shared" si="0"/>
        <v>705</v>
      </c>
      <c r="E20" s="11">
        <f t="shared" si="0"/>
        <v>146</v>
      </c>
      <c r="F20" s="11">
        <f t="shared" si="0"/>
        <v>187</v>
      </c>
      <c r="G20" s="11">
        <f t="shared" si="0"/>
        <v>1417</v>
      </c>
    </row>
    <row r="21" spans="1:7" ht="12.75">
      <c r="A21" s="10" t="s">
        <v>16</v>
      </c>
      <c r="B21" s="11">
        <f t="shared" si="0"/>
        <v>15</v>
      </c>
      <c r="C21" s="11">
        <f t="shared" si="0"/>
        <v>83</v>
      </c>
      <c r="D21" s="11">
        <f t="shared" si="0"/>
        <v>104</v>
      </c>
      <c r="E21" s="11">
        <f t="shared" si="0"/>
        <v>9</v>
      </c>
      <c r="F21" s="11">
        <f t="shared" si="0"/>
        <v>57</v>
      </c>
      <c r="G21" s="11">
        <f t="shared" si="0"/>
        <v>268</v>
      </c>
    </row>
    <row r="22" spans="1:7" ht="12.75">
      <c r="A22" s="10" t="s">
        <v>17</v>
      </c>
      <c r="B22" s="11">
        <f aca="true" t="shared" si="1" ref="B22:G24">+B43+B64</f>
        <v>60</v>
      </c>
      <c r="C22" s="11">
        <f t="shared" si="1"/>
        <v>198</v>
      </c>
      <c r="D22" s="11">
        <f t="shared" si="1"/>
        <v>273</v>
      </c>
      <c r="E22" s="11">
        <f t="shared" si="1"/>
        <v>196</v>
      </c>
      <c r="F22" s="11">
        <f t="shared" si="1"/>
        <v>423</v>
      </c>
      <c r="G22" s="11">
        <f t="shared" si="1"/>
        <v>1150</v>
      </c>
    </row>
    <row r="23" spans="1:7" ht="12.75">
      <c r="A23" s="10" t="s">
        <v>18</v>
      </c>
      <c r="B23" s="11">
        <f t="shared" si="1"/>
        <v>19</v>
      </c>
      <c r="C23" s="11">
        <f t="shared" si="1"/>
        <v>90</v>
      </c>
      <c r="D23" s="11">
        <f t="shared" si="1"/>
        <v>105</v>
      </c>
      <c r="E23" s="11">
        <f t="shared" si="1"/>
        <v>18</v>
      </c>
      <c r="F23" s="11">
        <f t="shared" si="1"/>
        <v>51</v>
      </c>
      <c r="G23" s="11">
        <f t="shared" si="1"/>
        <v>283</v>
      </c>
    </row>
    <row r="24" spans="1:7" ht="12.75">
      <c r="A24" s="10" t="s">
        <v>19</v>
      </c>
      <c r="B24" s="11">
        <f t="shared" si="1"/>
        <v>0</v>
      </c>
      <c r="C24" s="11">
        <f t="shared" si="1"/>
        <v>11</v>
      </c>
      <c r="D24" s="11">
        <f t="shared" si="1"/>
        <v>37</v>
      </c>
      <c r="E24" s="11">
        <f t="shared" si="1"/>
        <v>27</v>
      </c>
      <c r="F24" s="11">
        <f t="shared" si="1"/>
        <v>83</v>
      </c>
      <c r="G24" s="11">
        <f t="shared" si="1"/>
        <v>158</v>
      </c>
    </row>
    <row r="25" spans="1:7" ht="12.75">
      <c r="A25" s="13" t="s">
        <v>20</v>
      </c>
      <c r="B25" s="14">
        <f aca="true" t="shared" si="2" ref="B25:G25">SUM(B6:B24)</f>
        <v>667</v>
      </c>
      <c r="C25" s="14">
        <f t="shared" si="2"/>
        <v>3095</v>
      </c>
      <c r="D25" s="14">
        <f t="shared" si="2"/>
        <v>5390</v>
      </c>
      <c r="E25" s="14">
        <f t="shared" si="2"/>
        <v>1999</v>
      </c>
      <c r="F25" s="14">
        <f t="shared" si="2"/>
        <v>3542</v>
      </c>
      <c r="G25" s="14">
        <f t="shared" si="2"/>
        <v>14693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36</v>
      </c>
      <c r="C27" s="4">
        <v>103</v>
      </c>
      <c r="D27" s="4">
        <v>96</v>
      </c>
      <c r="E27" s="4">
        <v>11</v>
      </c>
      <c r="F27" s="4">
        <v>36</v>
      </c>
      <c r="G27" s="11">
        <f aca="true" t="shared" si="3" ref="G27:G45">SUM(B27:F27)</f>
        <v>282</v>
      </c>
    </row>
    <row r="28" spans="1:7" ht="12.75">
      <c r="A28" s="10" t="s">
        <v>2</v>
      </c>
      <c r="B28" s="4">
        <v>0</v>
      </c>
      <c r="C28" s="4">
        <v>13</v>
      </c>
      <c r="D28" s="4">
        <v>22</v>
      </c>
      <c r="E28" s="4">
        <v>0</v>
      </c>
      <c r="F28" s="4">
        <v>3</v>
      </c>
      <c r="G28" s="11">
        <f t="shared" si="3"/>
        <v>38</v>
      </c>
    </row>
    <row r="29" spans="1:7" ht="12.75">
      <c r="A29" s="10" t="s">
        <v>3</v>
      </c>
      <c r="B29" s="4">
        <v>5</v>
      </c>
      <c r="C29" s="4">
        <v>40</v>
      </c>
      <c r="D29" s="4">
        <v>69</v>
      </c>
      <c r="E29" s="4">
        <v>8</v>
      </c>
      <c r="F29" s="4">
        <v>8</v>
      </c>
      <c r="G29" s="11">
        <f t="shared" si="3"/>
        <v>130</v>
      </c>
    </row>
    <row r="30" spans="1:7" ht="12.75">
      <c r="A30" s="10" t="s">
        <v>4</v>
      </c>
      <c r="B30" s="4">
        <v>2</v>
      </c>
      <c r="C30" s="4">
        <v>5</v>
      </c>
      <c r="D30" s="4">
        <v>9</v>
      </c>
      <c r="E30" s="4">
        <v>5</v>
      </c>
      <c r="F30" s="4">
        <v>9</v>
      </c>
      <c r="G30" s="11">
        <f t="shared" si="3"/>
        <v>30</v>
      </c>
    </row>
    <row r="31" spans="1:7" ht="12.75">
      <c r="A31" s="10" t="s">
        <v>5</v>
      </c>
      <c r="B31" s="4">
        <v>33</v>
      </c>
      <c r="C31" s="4">
        <v>254</v>
      </c>
      <c r="D31" s="4">
        <v>300</v>
      </c>
      <c r="E31" s="4">
        <v>35</v>
      </c>
      <c r="F31" s="4">
        <v>86</v>
      </c>
      <c r="G31" s="11">
        <f t="shared" si="3"/>
        <v>708</v>
      </c>
    </row>
    <row r="32" spans="1:7" ht="12.75">
      <c r="A32" s="10" t="s">
        <v>6</v>
      </c>
      <c r="B32" s="4">
        <v>10</v>
      </c>
      <c r="C32" s="4">
        <v>39</v>
      </c>
      <c r="D32" s="4">
        <v>78</v>
      </c>
      <c r="E32" s="4">
        <v>11</v>
      </c>
      <c r="F32" s="4">
        <v>22</v>
      </c>
      <c r="G32" s="11">
        <f t="shared" si="3"/>
        <v>160</v>
      </c>
    </row>
    <row r="33" spans="1:7" ht="12.75">
      <c r="A33" s="10" t="s">
        <v>7</v>
      </c>
      <c r="B33" s="4">
        <v>16</v>
      </c>
      <c r="C33" s="4">
        <v>125</v>
      </c>
      <c r="D33" s="4">
        <v>224</v>
      </c>
      <c r="E33" s="4">
        <v>171</v>
      </c>
      <c r="F33" s="4">
        <v>71</v>
      </c>
      <c r="G33" s="11">
        <f t="shared" si="3"/>
        <v>607</v>
      </c>
    </row>
    <row r="34" spans="1:7" ht="12.75">
      <c r="A34" s="10" t="s">
        <v>8</v>
      </c>
      <c r="B34" s="4">
        <v>24</v>
      </c>
      <c r="C34" s="4">
        <v>570</v>
      </c>
      <c r="D34" s="4">
        <v>789</v>
      </c>
      <c r="E34" s="4">
        <v>46</v>
      </c>
      <c r="F34" s="4">
        <v>126</v>
      </c>
      <c r="G34" s="11">
        <f t="shared" si="3"/>
        <v>1555</v>
      </c>
    </row>
    <row r="35" spans="1:7" ht="12.75">
      <c r="A35" s="12" t="s">
        <v>9</v>
      </c>
      <c r="B35" s="4">
        <v>49</v>
      </c>
      <c r="C35" s="4">
        <v>141</v>
      </c>
      <c r="D35" s="4">
        <v>270</v>
      </c>
      <c r="E35" s="4">
        <v>151</v>
      </c>
      <c r="F35" s="4">
        <v>234</v>
      </c>
      <c r="G35" s="11">
        <f t="shared" si="3"/>
        <v>845</v>
      </c>
    </row>
    <row r="36" spans="1:7" ht="12.75">
      <c r="A36" s="10" t="s">
        <v>10</v>
      </c>
      <c r="B36" s="4">
        <v>4</v>
      </c>
      <c r="C36" s="4">
        <v>25</v>
      </c>
      <c r="D36" s="4">
        <v>38</v>
      </c>
      <c r="E36" s="4">
        <v>19</v>
      </c>
      <c r="F36" s="4">
        <v>25</v>
      </c>
      <c r="G36" s="11">
        <f t="shared" si="3"/>
        <v>111</v>
      </c>
    </row>
    <row r="37" spans="1:7" ht="12.75">
      <c r="A37" s="12" t="s">
        <v>11</v>
      </c>
      <c r="B37" s="4">
        <v>9</v>
      </c>
      <c r="C37" s="4">
        <v>48</v>
      </c>
      <c r="D37" s="4">
        <v>163</v>
      </c>
      <c r="E37" s="4">
        <v>39</v>
      </c>
      <c r="F37" s="4">
        <v>35</v>
      </c>
      <c r="G37" s="11">
        <f t="shared" si="3"/>
        <v>294</v>
      </c>
    </row>
    <row r="38" spans="1:7" ht="12.75">
      <c r="A38" s="10" t="s">
        <v>12</v>
      </c>
      <c r="B38" s="4">
        <v>2</v>
      </c>
      <c r="C38" s="4">
        <v>6</v>
      </c>
      <c r="D38" s="4">
        <v>14</v>
      </c>
      <c r="E38" s="4">
        <v>2</v>
      </c>
      <c r="F38" s="4">
        <v>8</v>
      </c>
      <c r="G38" s="11">
        <f t="shared" si="3"/>
        <v>32</v>
      </c>
    </row>
    <row r="39" spans="1:7" ht="12.75">
      <c r="A39" s="10" t="s">
        <v>13</v>
      </c>
      <c r="B39" s="4">
        <v>2</v>
      </c>
      <c r="C39" s="4">
        <v>18</v>
      </c>
      <c r="D39" s="4">
        <v>32</v>
      </c>
      <c r="E39" s="4">
        <v>8</v>
      </c>
      <c r="F39" s="4">
        <v>12</v>
      </c>
      <c r="G39" s="11">
        <f t="shared" si="3"/>
        <v>72</v>
      </c>
    </row>
    <row r="40" spans="1:7" ht="12.75">
      <c r="A40" s="10" t="s">
        <v>14</v>
      </c>
      <c r="B40" s="4">
        <v>7</v>
      </c>
      <c r="C40" s="4">
        <v>29</v>
      </c>
      <c r="D40" s="4">
        <v>16</v>
      </c>
      <c r="E40" s="4">
        <v>5</v>
      </c>
      <c r="F40" s="4">
        <v>28</v>
      </c>
      <c r="G40" s="11">
        <f t="shared" si="3"/>
        <v>85</v>
      </c>
    </row>
    <row r="41" spans="1:7" ht="12.75">
      <c r="A41" s="12" t="s">
        <v>15</v>
      </c>
      <c r="B41" s="4">
        <v>33</v>
      </c>
      <c r="C41" s="4">
        <v>259</v>
      </c>
      <c r="D41" s="4">
        <v>362</v>
      </c>
      <c r="E41" s="4">
        <v>41</v>
      </c>
      <c r="F41" s="4">
        <v>63</v>
      </c>
      <c r="G41" s="11">
        <f t="shared" si="3"/>
        <v>758</v>
      </c>
    </row>
    <row r="42" spans="1:7" ht="12.75">
      <c r="A42" s="10" t="s">
        <v>16</v>
      </c>
      <c r="B42" s="4">
        <v>12</v>
      </c>
      <c r="C42" s="4">
        <v>72</v>
      </c>
      <c r="D42" s="4">
        <v>76</v>
      </c>
      <c r="E42" s="4">
        <v>5</v>
      </c>
      <c r="F42" s="4">
        <v>28</v>
      </c>
      <c r="G42" s="11">
        <f t="shared" si="3"/>
        <v>193</v>
      </c>
    </row>
    <row r="43" spans="1:7" ht="12.75">
      <c r="A43" s="10" t="s">
        <v>17</v>
      </c>
      <c r="B43" s="4">
        <v>20</v>
      </c>
      <c r="C43" s="4">
        <v>91</v>
      </c>
      <c r="D43" s="4">
        <v>134</v>
      </c>
      <c r="E43" s="4">
        <v>74</v>
      </c>
      <c r="F43" s="4">
        <v>111</v>
      </c>
      <c r="G43" s="11">
        <f t="shared" si="3"/>
        <v>430</v>
      </c>
    </row>
    <row r="44" spans="1:7" ht="12.75">
      <c r="A44" s="10" t="s">
        <v>18</v>
      </c>
      <c r="B44" s="4">
        <v>7</v>
      </c>
      <c r="C44" s="4">
        <v>52</v>
      </c>
      <c r="D44" s="4">
        <v>56</v>
      </c>
      <c r="E44" s="4">
        <v>5</v>
      </c>
      <c r="F44" s="4">
        <v>15</v>
      </c>
      <c r="G44" s="11">
        <f t="shared" si="3"/>
        <v>135</v>
      </c>
    </row>
    <row r="45" spans="1:8" ht="12.75">
      <c r="A45" s="10" t="s">
        <v>19</v>
      </c>
      <c r="B45" s="4">
        <v>0</v>
      </c>
      <c r="C45" s="4">
        <v>2</v>
      </c>
      <c r="D45" s="4">
        <v>8</v>
      </c>
      <c r="E45" s="4">
        <v>3</v>
      </c>
      <c r="F45" s="4">
        <v>12</v>
      </c>
      <c r="G45" s="11">
        <f t="shared" si="3"/>
        <v>25</v>
      </c>
      <c r="H45" s="16"/>
    </row>
    <row r="46" spans="1:8" ht="12.75">
      <c r="A46" s="13" t="s">
        <v>20</v>
      </c>
      <c r="B46" s="14">
        <f aca="true" t="shared" si="4" ref="B46:G46">SUM(B27:B45)</f>
        <v>271</v>
      </c>
      <c r="C46" s="14">
        <f t="shared" si="4"/>
        <v>1892</v>
      </c>
      <c r="D46" s="14">
        <f t="shared" si="4"/>
        <v>2756</v>
      </c>
      <c r="E46" s="14">
        <f t="shared" si="4"/>
        <v>639</v>
      </c>
      <c r="F46" s="14">
        <f t="shared" si="4"/>
        <v>932</v>
      </c>
      <c r="G46" s="14">
        <f t="shared" si="4"/>
        <v>6490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20</v>
      </c>
      <c r="C48" s="4">
        <v>51</v>
      </c>
      <c r="D48" s="4">
        <v>87</v>
      </c>
      <c r="E48" s="4">
        <v>28</v>
      </c>
      <c r="F48" s="4">
        <v>51</v>
      </c>
      <c r="G48" s="11">
        <f aca="true" t="shared" si="5" ref="G48:G66">SUM(B48:F48)</f>
        <v>237</v>
      </c>
    </row>
    <row r="49" spans="1:7" ht="12.75">
      <c r="A49" s="10" t="s">
        <v>2</v>
      </c>
      <c r="B49" s="4">
        <v>0</v>
      </c>
      <c r="C49" s="4">
        <v>13</v>
      </c>
      <c r="D49" s="4">
        <v>34</v>
      </c>
      <c r="E49" s="4">
        <v>4</v>
      </c>
      <c r="F49" s="4">
        <v>13</v>
      </c>
      <c r="G49" s="11">
        <f t="shared" si="5"/>
        <v>64</v>
      </c>
    </row>
    <row r="50" spans="1:7" ht="12.75">
      <c r="A50" s="10" t="s">
        <v>3</v>
      </c>
      <c r="B50" s="4">
        <v>2</v>
      </c>
      <c r="C50" s="4">
        <v>13</v>
      </c>
      <c r="D50" s="4">
        <v>44</v>
      </c>
      <c r="E50" s="4">
        <v>7</v>
      </c>
      <c r="F50" s="4">
        <v>16</v>
      </c>
      <c r="G50" s="11">
        <f t="shared" si="5"/>
        <v>82</v>
      </c>
    </row>
    <row r="51" spans="1:7" ht="12.75">
      <c r="A51" s="10" t="s">
        <v>4</v>
      </c>
      <c r="B51" s="4">
        <v>9</v>
      </c>
      <c r="C51" s="4">
        <v>9</v>
      </c>
      <c r="D51" s="4">
        <v>15</v>
      </c>
      <c r="E51" s="4">
        <v>13</v>
      </c>
      <c r="F51" s="4">
        <v>55</v>
      </c>
      <c r="G51" s="11">
        <f t="shared" si="5"/>
        <v>101</v>
      </c>
    </row>
    <row r="52" spans="1:7" ht="12.75">
      <c r="A52" s="10" t="s">
        <v>5</v>
      </c>
      <c r="B52" s="4">
        <v>46</v>
      </c>
      <c r="C52" s="4">
        <v>248</v>
      </c>
      <c r="D52" s="4">
        <v>187</v>
      </c>
      <c r="E52" s="4">
        <v>45</v>
      </c>
      <c r="F52" s="4">
        <v>164</v>
      </c>
      <c r="G52" s="11">
        <f t="shared" si="5"/>
        <v>690</v>
      </c>
    </row>
    <row r="53" spans="1:7" ht="12.75">
      <c r="A53" s="10" t="s">
        <v>6</v>
      </c>
      <c r="B53" s="4">
        <v>28</v>
      </c>
      <c r="C53" s="4">
        <v>56</v>
      </c>
      <c r="D53" s="4">
        <v>238</v>
      </c>
      <c r="E53" s="4">
        <v>57</v>
      </c>
      <c r="F53" s="4">
        <v>136</v>
      </c>
      <c r="G53" s="11">
        <f t="shared" si="5"/>
        <v>515</v>
      </c>
    </row>
    <row r="54" spans="1:7" ht="12.75">
      <c r="A54" s="10" t="s">
        <v>7</v>
      </c>
      <c r="B54" s="4">
        <v>32</v>
      </c>
      <c r="C54" s="4">
        <v>139</v>
      </c>
      <c r="D54" s="4">
        <v>235</v>
      </c>
      <c r="E54" s="4">
        <v>273</v>
      </c>
      <c r="F54" s="4">
        <v>226</v>
      </c>
      <c r="G54" s="11">
        <f t="shared" si="5"/>
        <v>905</v>
      </c>
    </row>
    <row r="55" spans="1:7" ht="12.75">
      <c r="A55" s="10" t="s">
        <v>8</v>
      </c>
      <c r="B55" s="4">
        <v>4</v>
      </c>
      <c r="C55" s="4">
        <v>82</v>
      </c>
      <c r="D55" s="4">
        <v>373</v>
      </c>
      <c r="E55" s="4">
        <v>63</v>
      </c>
      <c r="F55" s="4">
        <v>90</v>
      </c>
      <c r="G55" s="11">
        <f t="shared" si="5"/>
        <v>612</v>
      </c>
    </row>
    <row r="56" spans="1:7" ht="12.75">
      <c r="A56" s="12" t="s">
        <v>9</v>
      </c>
      <c r="B56" s="4">
        <v>96</v>
      </c>
      <c r="C56" s="4">
        <v>145</v>
      </c>
      <c r="D56" s="4">
        <v>286</v>
      </c>
      <c r="E56" s="4">
        <v>345</v>
      </c>
      <c r="F56" s="4">
        <v>570</v>
      </c>
      <c r="G56" s="11">
        <f t="shared" si="5"/>
        <v>1442</v>
      </c>
    </row>
    <row r="57" spans="1:7" ht="12.75">
      <c r="A57" s="10" t="s">
        <v>10</v>
      </c>
      <c r="B57" s="4">
        <v>8</v>
      </c>
      <c r="C57" s="4">
        <v>50</v>
      </c>
      <c r="D57" s="4">
        <v>97</v>
      </c>
      <c r="E57" s="4">
        <v>78</v>
      </c>
      <c r="F57" s="4">
        <v>155</v>
      </c>
      <c r="G57" s="11">
        <f t="shared" si="5"/>
        <v>388</v>
      </c>
    </row>
    <row r="58" spans="1:7" ht="12.75">
      <c r="A58" s="12" t="s">
        <v>11</v>
      </c>
      <c r="B58" s="4">
        <v>15</v>
      </c>
      <c r="C58" s="4">
        <v>51</v>
      </c>
      <c r="D58" s="4">
        <v>243</v>
      </c>
      <c r="E58" s="4">
        <v>95</v>
      </c>
      <c r="F58" s="4">
        <v>126</v>
      </c>
      <c r="G58" s="11">
        <f t="shared" si="5"/>
        <v>530</v>
      </c>
    </row>
    <row r="59" spans="1:7" ht="12.75">
      <c r="A59" s="10" t="s">
        <v>12</v>
      </c>
      <c r="B59" s="4">
        <v>1</v>
      </c>
      <c r="C59" s="4">
        <v>5</v>
      </c>
      <c r="D59" s="4">
        <v>51</v>
      </c>
      <c r="E59" s="4">
        <v>11</v>
      </c>
      <c r="F59" s="4">
        <v>13</v>
      </c>
      <c r="G59" s="11">
        <f t="shared" si="5"/>
        <v>81</v>
      </c>
    </row>
    <row r="60" spans="1:7" ht="12.75">
      <c r="A60" s="10" t="s">
        <v>13</v>
      </c>
      <c r="B60" s="4">
        <v>2</v>
      </c>
      <c r="C60" s="4">
        <v>12</v>
      </c>
      <c r="D60" s="4">
        <v>48</v>
      </c>
      <c r="E60" s="4">
        <v>33</v>
      </c>
      <c r="F60" s="4">
        <v>44</v>
      </c>
      <c r="G60" s="11">
        <f t="shared" si="5"/>
        <v>139</v>
      </c>
    </row>
    <row r="61" spans="1:7" ht="12.75">
      <c r="A61" s="10" t="s">
        <v>14</v>
      </c>
      <c r="B61" s="4">
        <v>61</v>
      </c>
      <c r="C61" s="4">
        <v>94</v>
      </c>
      <c r="D61" s="4">
        <v>108</v>
      </c>
      <c r="E61" s="4">
        <v>40</v>
      </c>
      <c r="F61" s="4">
        <v>379</v>
      </c>
      <c r="G61" s="11">
        <f t="shared" si="5"/>
        <v>682</v>
      </c>
    </row>
    <row r="62" spans="1:7" ht="12.75">
      <c r="A62" s="12" t="s">
        <v>15</v>
      </c>
      <c r="B62" s="4">
        <v>17</v>
      </c>
      <c r="C62" s="4">
        <v>70</v>
      </c>
      <c r="D62" s="4">
        <v>343</v>
      </c>
      <c r="E62" s="4">
        <v>105</v>
      </c>
      <c r="F62" s="4">
        <v>124</v>
      </c>
      <c r="G62" s="11">
        <f t="shared" si="5"/>
        <v>659</v>
      </c>
    </row>
    <row r="63" spans="1:7" ht="12.75">
      <c r="A63" s="10" t="s">
        <v>16</v>
      </c>
      <c r="B63" s="4">
        <v>3</v>
      </c>
      <c r="C63" s="4">
        <v>11</v>
      </c>
      <c r="D63" s="4">
        <v>28</v>
      </c>
      <c r="E63" s="4">
        <v>4</v>
      </c>
      <c r="F63" s="4">
        <v>29</v>
      </c>
      <c r="G63" s="11">
        <f t="shared" si="5"/>
        <v>75</v>
      </c>
    </row>
    <row r="64" spans="1:7" ht="12.75">
      <c r="A64" s="10" t="s">
        <v>17</v>
      </c>
      <c r="B64" s="4">
        <v>40</v>
      </c>
      <c r="C64" s="4">
        <v>107</v>
      </c>
      <c r="D64" s="4">
        <v>139</v>
      </c>
      <c r="E64" s="4">
        <v>122</v>
      </c>
      <c r="F64" s="4">
        <v>312</v>
      </c>
      <c r="G64" s="11">
        <f t="shared" si="5"/>
        <v>720</v>
      </c>
    </row>
    <row r="65" spans="1:7" ht="12.75">
      <c r="A65" s="10" t="s">
        <v>18</v>
      </c>
      <c r="B65" s="4">
        <v>12</v>
      </c>
      <c r="C65" s="4">
        <v>38</v>
      </c>
      <c r="D65" s="4">
        <v>49</v>
      </c>
      <c r="E65" s="4">
        <v>13</v>
      </c>
      <c r="F65" s="4">
        <v>36</v>
      </c>
      <c r="G65" s="11">
        <f t="shared" si="5"/>
        <v>148</v>
      </c>
    </row>
    <row r="66" spans="1:7" ht="12.75">
      <c r="A66" s="10" t="s">
        <v>19</v>
      </c>
      <c r="B66" s="4">
        <v>0</v>
      </c>
      <c r="C66" s="4">
        <v>9</v>
      </c>
      <c r="D66" s="4">
        <v>29</v>
      </c>
      <c r="E66" s="4">
        <v>24</v>
      </c>
      <c r="F66" s="4">
        <v>71</v>
      </c>
      <c r="G66" s="11">
        <f t="shared" si="5"/>
        <v>133</v>
      </c>
    </row>
    <row r="67" spans="1:7" ht="12.75">
      <c r="A67" s="17" t="s">
        <v>20</v>
      </c>
      <c r="B67" s="18">
        <f aca="true" t="shared" si="6" ref="B67:G67">SUM(B48:B66)</f>
        <v>396</v>
      </c>
      <c r="C67" s="18">
        <f t="shared" si="6"/>
        <v>1203</v>
      </c>
      <c r="D67" s="18">
        <f t="shared" si="6"/>
        <v>2634</v>
      </c>
      <c r="E67" s="18">
        <f t="shared" si="6"/>
        <v>1360</v>
      </c>
      <c r="F67" s="18">
        <f t="shared" si="6"/>
        <v>2610</v>
      </c>
      <c r="G67" s="18">
        <f t="shared" si="6"/>
        <v>8203</v>
      </c>
    </row>
    <row r="68" ht="12.75">
      <c r="A68" s="19" t="s">
        <v>31</v>
      </c>
    </row>
    <row r="69" spans="1:10" ht="12.75">
      <c r="A69" s="20" t="s">
        <v>35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5">
    <mergeCell ref="A1:D1"/>
    <mergeCell ref="B3:G3"/>
    <mergeCell ref="A5:G5"/>
    <mergeCell ref="A26:G26"/>
    <mergeCell ref="A47:G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24">
      <selection activeCell="J10" sqref="J1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7" ht="30" customHeight="1">
      <c r="A1" s="37" t="s">
        <v>32</v>
      </c>
      <c r="B1" s="37"/>
      <c r="C1" s="37"/>
      <c r="D1" s="37"/>
      <c r="G1" s="5" t="s">
        <v>30</v>
      </c>
    </row>
    <row r="2" ht="15">
      <c r="A2" s="6" t="s">
        <v>37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G21">+B27+B48</f>
        <v>47</v>
      </c>
      <c r="C6" s="11">
        <f t="shared" si="0"/>
        <v>138</v>
      </c>
      <c r="D6" s="11">
        <f t="shared" si="0"/>
        <v>116</v>
      </c>
      <c r="E6" s="11">
        <f t="shared" si="0"/>
        <v>32</v>
      </c>
      <c r="F6" s="11">
        <f t="shared" si="0"/>
        <v>55</v>
      </c>
      <c r="G6" s="11">
        <f t="shared" si="0"/>
        <v>388</v>
      </c>
    </row>
    <row r="7" spans="1:7" ht="12.75">
      <c r="A7" s="10" t="s">
        <v>2</v>
      </c>
      <c r="B7" s="11">
        <f t="shared" si="0"/>
        <v>1</v>
      </c>
      <c r="C7" s="11">
        <f t="shared" si="0"/>
        <v>28</v>
      </c>
      <c r="D7" s="11">
        <f t="shared" si="0"/>
        <v>56</v>
      </c>
      <c r="E7" s="11">
        <f t="shared" si="0"/>
        <v>8</v>
      </c>
      <c r="F7" s="11">
        <f t="shared" si="0"/>
        <v>24</v>
      </c>
      <c r="G7" s="11">
        <f t="shared" si="0"/>
        <v>117</v>
      </c>
    </row>
    <row r="8" spans="1:7" ht="12.75">
      <c r="A8" s="10" t="s">
        <v>3</v>
      </c>
      <c r="B8" s="11">
        <f t="shared" si="0"/>
        <v>8</v>
      </c>
      <c r="C8" s="11">
        <f t="shared" si="0"/>
        <v>40</v>
      </c>
      <c r="D8" s="11">
        <f t="shared" si="0"/>
        <v>98</v>
      </c>
      <c r="E8" s="11">
        <f t="shared" si="0"/>
        <v>19</v>
      </c>
      <c r="F8" s="11">
        <f t="shared" si="0"/>
        <v>21</v>
      </c>
      <c r="G8" s="11">
        <f t="shared" si="0"/>
        <v>186</v>
      </c>
    </row>
    <row r="9" spans="1:7" ht="12.75">
      <c r="A9" s="10" t="s">
        <v>4</v>
      </c>
      <c r="B9" s="11">
        <f t="shared" si="0"/>
        <v>8</v>
      </c>
      <c r="C9" s="11">
        <f t="shared" si="0"/>
        <v>13</v>
      </c>
      <c r="D9" s="11">
        <f t="shared" si="0"/>
        <v>19</v>
      </c>
      <c r="E9" s="11">
        <f t="shared" si="0"/>
        <v>24</v>
      </c>
      <c r="F9" s="11">
        <f t="shared" si="0"/>
        <v>41</v>
      </c>
      <c r="G9" s="11">
        <f t="shared" si="0"/>
        <v>105</v>
      </c>
    </row>
    <row r="10" spans="1:7" ht="12.75">
      <c r="A10" s="10" t="s">
        <v>5</v>
      </c>
      <c r="B10" s="11">
        <f t="shared" si="0"/>
        <v>124</v>
      </c>
      <c r="C10" s="11">
        <f t="shared" si="0"/>
        <v>492</v>
      </c>
      <c r="D10" s="11">
        <f t="shared" si="0"/>
        <v>483</v>
      </c>
      <c r="E10" s="11">
        <f t="shared" si="0"/>
        <v>73</v>
      </c>
      <c r="F10" s="11">
        <f t="shared" si="0"/>
        <v>235</v>
      </c>
      <c r="G10" s="11">
        <f t="shared" si="0"/>
        <v>1407</v>
      </c>
    </row>
    <row r="11" spans="1:7" ht="12.75">
      <c r="A11" s="10" t="s">
        <v>6</v>
      </c>
      <c r="B11" s="11">
        <f t="shared" si="0"/>
        <v>30</v>
      </c>
      <c r="C11" s="11">
        <f t="shared" si="0"/>
        <v>81</v>
      </c>
      <c r="D11" s="11">
        <f t="shared" si="0"/>
        <v>291</v>
      </c>
      <c r="E11" s="11">
        <f t="shared" si="0"/>
        <v>90</v>
      </c>
      <c r="F11" s="11">
        <f t="shared" si="0"/>
        <v>100</v>
      </c>
      <c r="G11" s="11">
        <f t="shared" si="0"/>
        <v>592</v>
      </c>
    </row>
    <row r="12" spans="1:7" ht="12.75">
      <c r="A12" s="10" t="s">
        <v>7</v>
      </c>
      <c r="B12" s="11">
        <f t="shared" si="0"/>
        <v>47</v>
      </c>
      <c r="C12" s="11">
        <f t="shared" si="0"/>
        <v>223</v>
      </c>
      <c r="D12" s="11">
        <f t="shared" si="0"/>
        <v>407</v>
      </c>
      <c r="E12" s="11">
        <f t="shared" si="0"/>
        <v>390</v>
      </c>
      <c r="F12" s="11">
        <f t="shared" si="0"/>
        <v>221</v>
      </c>
      <c r="G12" s="11">
        <f t="shared" si="0"/>
        <v>1288</v>
      </c>
    </row>
    <row r="13" spans="1:7" ht="12.75">
      <c r="A13" s="10" t="s">
        <v>8</v>
      </c>
      <c r="B13" s="11">
        <f t="shared" si="0"/>
        <v>37</v>
      </c>
      <c r="C13" s="11">
        <f t="shared" si="0"/>
        <v>629</v>
      </c>
      <c r="D13" s="11">
        <f t="shared" si="0"/>
        <v>1085</v>
      </c>
      <c r="E13" s="11">
        <f t="shared" si="0"/>
        <v>119</v>
      </c>
      <c r="F13" s="11">
        <f t="shared" si="0"/>
        <v>166</v>
      </c>
      <c r="G13" s="11">
        <f t="shared" si="0"/>
        <v>2036</v>
      </c>
    </row>
    <row r="14" spans="1:7" ht="12.75">
      <c r="A14" s="12" t="s">
        <v>9</v>
      </c>
      <c r="B14" s="11">
        <f t="shared" si="0"/>
        <v>129</v>
      </c>
      <c r="C14" s="11">
        <f t="shared" si="0"/>
        <v>286</v>
      </c>
      <c r="D14" s="11">
        <f t="shared" si="0"/>
        <v>527</v>
      </c>
      <c r="E14" s="11">
        <f t="shared" si="0"/>
        <v>466</v>
      </c>
      <c r="F14" s="11">
        <f t="shared" si="0"/>
        <v>557</v>
      </c>
      <c r="G14" s="11">
        <f t="shared" si="0"/>
        <v>1965</v>
      </c>
    </row>
    <row r="15" spans="1:7" ht="12.75">
      <c r="A15" s="10" t="s">
        <v>10</v>
      </c>
      <c r="B15" s="11">
        <f t="shared" si="0"/>
        <v>46</v>
      </c>
      <c r="C15" s="11">
        <f t="shared" si="0"/>
        <v>171</v>
      </c>
      <c r="D15" s="11">
        <f t="shared" si="0"/>
        <v>199</v>
      </c>
      <c r="E15" s="11">
        <f t="shared" si="0"/>
        <v>122</v>
      </c>
      <c r="F15" s="11">
        <f t="shared" si="0"/>
        <v>311</v>
      </c>
      <c r="G15" s="11">
        <f t="shared" si="0"/>
        <v>849</v>
      </c>
    </row>
    <row r="16" spans="1:7" ht="12.75">
      <c r="A16" s="12" t="s">
        <v>11</v>
      </c>
      <c r="B16" s="11">
        <f t="shared" si="0"/>
        <v>52</v>
      </c>
      <c r="C16" s="11">
        <f t="shared" si="0"/>
        <v>141</v>
      </c>
      <c r="D16" s="11">
        <f t="shared" si="0"/>
        <v>357</v>
      </c>
      <c r="E16" s="11">
        <f t="shared" si="0"/>
        <v>123</v>
      </c>
      <c r="F16" s="11">
        <f t="shared" si="0"/>
        <v>195</v>
      </c>
      <c r="G16" s="11">
        <f t="shared" si="0"/>
        <v>868</v>
      </c>
    </row>
    <row r="17" spans="1:7" ht="12.75">
      <c r="A17" s="10" t="s">
        <v>12</v>
      </c>
      <c r="B17" s="11">
        <f t="shared" si="0"/>
        <v>5</v>
      </c>
      <c r="C17" s="11">
        <f t="shared" si="0"/>
        <v>15</v>
      </c>
      <c r="D17" s="11">
        <f t="shared" si="0"/>
        <v>65</v>
      </c>
      <c r="E17" s="11">
        <f t="shared" si="0"/>
        <v>18</v>
      </c>
      <c r="F17" s="11">
        <f t="shared" si="0"/>
        <v>23</v>
      </c>
      <c r="G17" s="11">
        <f t="shared" si="0"/>
        <v>126</v>
      </c>
    </row>
    <row r="18" spans="1:7" ht="12.75">
      <c r="A18" s="10" t="s">
        <v>13</v>
      </c>
      <c r="B18" s="11">
        <f t="shared" si="0"/>
        <v>6</v>
      </c>
      <c r="C18" s="11">
        <f t="shared" si="0"/>
        <v>22</v>
      </c>
      <c r="D18" s="11">
        <f t="shared" si="0"/>
        <v>77</v>
      </c>
      <c r="E18" s="11">
        <f t="shared" si="0"/>
        <v>45</v>
      </c>
      <c r="F18" s="11">
        <f t="shared" si="0"/>
        <v>45</v>
      </c>
      <c r="G18" s="11">
        <f t="shared" si="0"/>
        <v>195</v>
      </c>
    </row>
    <row r="19" spans="1:7" ht="12.75">
      <c r="A19" s="10" t="s">
        <v>14</v>
      </c>
      <c r="B19" s="11">
        <f t="shared" si="0"/>
        <v>90</v>
      </c>
      <c r="C19" s="11">
        <f t="shared" si="0"/>
        <v>142</v>
      </c>
      <c r="D19" s="11">
        <f t="shared" si="0"/>
        <v>160</v>
      </c>
      <c r="E19" s="11">
        <f t="shared" si="0"/>
        <v>62</v>
      </c>
      <c r="F19" s="11">
        <f t="shared" si="0"/>
        <v>321</v>
      </c>
      <c r="G19" s="11">
        <f t="shared" si="0"/>
        <v>775</v>
      </c>
    </row>
    <row r="20" spans="1:7" ht="12.75">
      <c r="A20" s="12" t="s">
        <v>15</v>
      </c>
      <c r="B20" s="11">
        <f t="shared" si="0"/>
        <v>35</v>
      </c>
      <c r="C20" s="11">
        <f t="shared" si="0"/>
        <v>255</v>
      </c>
      <c r="D20" s="11">
        <f t="shared" si="0"/>
        <v>560</v>
      </c>
      <c r="E20" s="11">
        <f t="shared" si="0"/>
        <v>103</v>
      </c>
      <c r="F20" s="11">
        <f t="shared" si="0"/>
        <v>115</v>
      </c>
      <c r="G20" s="11">
        <f t="shared" si="0"/>
        <v>1068</v>
      </c>
    </row>
    <row r="21" spans="1:7" ht="12.75">
      <c r="A21" s="10" t="s">
        <v>16</v>
      </c>
      <c r="B21" s="11">
        <f t="shared" si="0"/>
        <v>9</v>
      </c>
      <c r="C21" s="11">
        <f t="shared" si="0"/>
        <v>91</v>
      </c>
      <c r="D21" s="11">
        <f t="shared" si="0"/>
        <v>109</v>
      </c>
      <c r="E21" s="11">
        <f t="shared" si="0"/>
        <v>16</v>
      </c>
      <c r="F21" s="11">
        <f t="shared" si="0"/>
        <v>37</v>
      </c>
      <c r="G21" s="11">
        <f t="shared" si="0"/>
        <v>262</v>
      </c>
    </row>
    <row r="22" spans="1:7" ht="12.75">
      <c r="A22" s="10" t="s">
        <v>17</v>
      </c>
      <c r="B22" s="11">
        <f aca="true" t="shared" si="1" ref="B22:G24">+B43+B64</f>
        <v>86</v>
      </c>
      <c r="C22" s="11">
        <f t="shared" si="1"/>
        <v>290</v>
      </c>
      <c r="D22" s="11">
        <f t="shared" si="1"/>
        <v>358</v>
      </c>
      <c r="E22" s="11">
        <f t="shared" si="1"/>
        <v>253</v>
      </c>
      <c r="F22" s="11">
        <f t="shared" si="1"/>
        <v>400</v>
      </c>
      <c r="G22" s="11">
        <f t="shared" si="1"/>
        <v>1387</v>
      </c>
    </row>
    <row r="23" spans="1:7" ht="12.75">
      <c r="A23" s="10" t="s">
        <v>18</v>
      </c>
      <c r="B23" s="11">
        <f t="shared" si="1"/>
        <v>4</v>
      </c>
      <c r="C23" s="11">
        <f t="shared" si="1"/>
        <v>49</v>
      </c>
      <c r="D23" s="11">
        <f t="shared" si="1"/>
        <v>65</v>
      </c>
      <c r="E23" s="11">
        <f t="shared" si="1"/>
        <v>9</v>
      </c>
      <c r="F23" s="11">
        <f t="shared" si="1"/>
        <v>13</v>
      </c>
      <c r="G23" s="11">
        <f t="shared" si="1"/>
        <v>140</v>
      </c>
    </row>
    <row r="24" spans="1:7" ht="12.75">
      <c r="A24" s="10" t="s">
        <v>19</v>
      </c>
      <c r="B24" s="11">
        <f t="shared" si="1"/>
        <v>1</v>
      </c>
      <c r="C24" s="11">
        <f t="shared" si="1"/>
        <v>10</v>
      </c>
      <c r="D24" s="11">
        <f t="shared" si="1"/>
        <v>34</v>
      </c>
      <c r="E24" s="11">
        <f t="shared" si="1"/>
        <v>18</v>
      </c>
      <c r="F24" s="11">
        <f t="shared" si="1"/>
        <v>88</v>
      </c>
      <c r="G24" s="11">
        <f t="shared" si="1"/>
        <v>151</v>
      </c>
    </row>
    <row r="25" spans="1:7" ht="12.75">
      <c r="A25" s="13" t="s">
        <v>20</v>
      </c>
      <c r="B25" s="14">
        <f aca="true" t="shared" si="2" ref="B25:G25">SUM(B6:B24)</f>
        <v>765</v>
      </c>
      <c r="C25" s="14">
        <f t="shared" si="2"/>
        <v>3116</v>
      </c>
      <c r="D25" s="14">
        <f t="shared" si="2"/>
        <v>5066</v>
      </c>
      <c r="E25" s="14">
        <f t="shared" si="2"/>
        <v>1990</v>
      </c>
      <c r="F25" s="14">
        <f t="shared" si="2"/>
        <v>2968</v>
      </c>
      <c r="G25" s="14">
        <f t="shared" si="2"/>
        <v>13905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31</v>
      </c>
      <c r="C27" s="4">
        <v>93</v>
      </c>
      <c r="D27" s="4">
        <v>60</v>
      </c>
      <c r="E27" s="4">
        <v>7</v>
      </c>
      <c r="F27" s="4">
        <v>37</v>
      </c>
      <c r="G27" s="11">
        <f aca="true" t="shared" si="3" ref="G27:G45">SUM(B27:F27)</f>
        <v>228</v>
      </c>
    </row>
    <row r="28" spans="1:7" ht="12.75">
      <c r="A28" s="10" t="s">
        <v>2</v>
      </c>
      <c r="B28" s="4">
        <v>1</v>
      </c>
      <c r="C28" s="4">
        <v>17</v>
      </c>
      <c r="D28" s="4">
        <v>19</v>
      </c>
      <c r="E28" s="4">
        <v>2</v>
      </c>
      <c r="F28" s="4">
        <v>9</v>
      </c>
      <c r="G28" s="11">
        <f t="shared" si="3"/>
        <v>48</v>
      </c>
    </row>
    <row r="29" spans="1:7" ht="12.75">
      <c r="A29" s="10" t="s">
        <v>3</v>
      </c>
      <c r="B29" s="4">
        <v>4</v>
      </c>
      <c r="C29" s="4">
        <v>34</v>
      </c>
      <c r="D29" s="4">
        <v>65</v>
      </c>
      <c r="E29" s="4">
        <v>3</v>
      </c>
      <c r="F29" s="4">
        <v>8</v>
      </c>
      <c r="G29" s="11">
        <f t="shared" si="3"/>
        <v>114</v>
      </c>
    </row>
    <row r="30" spans="1:7" ht="12.75">
      <c r="A30" s="10" t="s">
        <v>4</v>
      </c>
      <c r="B30" s="4">
        <v>2</v>
      </c>
      <c r="C30" s="4">
        <v>6</v>
      </c>
      <c r="D30" s="4">
        <v>6</v>
      </c>
      <c r="E30" s="4">
        <v>4</v>
      </c>
      <c r="F30" s="4">
        <v>4</v>
      </c>
      <c r="G30" s="11">
        <f t="shared" si="3"/>
        <v>22</v>
      </c>
    </row>
    <row r="31" spans="1:7" ht="12.75">
      <c r="A31" s="10" t="s">
        <v>5</v>
      </c>
      <c r="B31" s="4">
        <v>53</v>
      </c>
      <c r="C31" s="4">
        <v>250</v>
      </c>
      <c r="D31" s="4">
        <v>280</v>
      </c>
      <c r="E31" s="4">
        <v>23</v>
      </c>
      <c r="F31" s="4">
        <v>75</v>
      </c>
      <c r="G31" s="11">
        <f t="shared" si="3"/>
        <v>681</v>
      </c>
    </row>
    <row r="32" spans="1:7" ht="12.75">
      <c r="A32" s="10" t="s">
        <v>6</v>
      </c>
      <c r="B32" s="4">
        <v>14</v>
      </c>
      <c r="C32" s="4">
        <v>33</v>
      </c>
      <c r="D32" s="4">
        <v>100</v>
      </c>
      <c r="E32" s="4">
        <v>15</v>
      </c>
      <c r="F32" s="4">
        <v>9</v>
      </c>
      <c r="G32" s="11">
        <f t="shared" si="3"/>
        <v>171</v>
      </c>
    </row>
    <row r="33" spans="1:7" ht="12.75">
      <c r="A33" s="10" t="s">
        <v>7</v>
      </c>
      <c r="B33" s="4">
        <v>20</v>
      </c>
      <c r="C33" s="4">
        <v>107</v>
      </c>
      <c r="D33" s="4">
        <v>189</v>
      </c>
      <c r="E33" s="4">
        <v>142</v>
      </c>
      <c r="F33" s="4">
        <v>55</v>
      </c>
      <c r="G33" s="11">
        <f t="shared" si="3"/>
        <v>513</v>
      </c>
    </row>
    <row r="34" spans="1:7" ht="12.75">
      <c r="A34" s="10" t="s">
        <v>8</v>
      </c>
      <c r="B34" s="4">
        <v>34</v>
      </c>
      <c r="C34" s="4">
        <v>540</v>
      </c>
      <c r="D34" s="4">
        <v>771</v>
      </c>
      <c r="E34" s="4">
        <v>62</v>
      </c>
      <c r="F34" s="4">
        <v>107</v>
      </c>
      <c r="G34" s="11">
        <f t="shared" si="3"/>
        <v>1514</v>
      </c>
    </row>
    <row r="35" spans="1:7" ht="12.75">
      <c r="A35" s="12" t="s">
        <v>9</v>
      </c>
      <c r="B35" s="4">
        <v>48</v>
      </c>
      <c r="C35" s="4">
        <v>149</v>
      </c>
      <c r="D35" s="4">
        <v>265</v>
      </c>
      <c r="E35" s="4">
        <v>134</v>
      </c>
      <c r="F35" s="4">
        <v>140</v>
      </c>
      <c r="G35" s="11">
        <f t="shared" si="3"/>
        <v>736</v>
      </c>
    </row>
    <row r="36" spans="1:7" ht="12.75">
      <c r="A36" s="10" t="s">
        <v>10</v>
      </c>
      <c r="B36" s="4">
        <v>13</v>
      </c>
      <c r="C36" s="4">
        <v>46</v>
      </c>
      <c r="D36" s="4">
        <v>59</v>
      </c>
      <c r="E36" s="4">
        <v>22</v>
      </c>
      <c r="F36" s="4">
        <v>39</v>
      </c>
      <c r="G36" s="11">
        <f t="shared" si="3"/>
        <v>179</v>
      </c>
    </row>
    <row r="37" spans="1:7" ht="12.75">
      <c r="A37" s="12" t="s">
        <v>11</v>
      </c>
      <c r="B37" s="4">
        <v>22</v>
      </c>
      <c r="C37" s="4">
        <v>65</v>
      </c>
      <c r="D37" s="4">
        <v>154</v>
      </c>
      <c r="E37" s="4">
        <v>25</v>
      </c>
      <c r="F37" s="4">
        <v>61</v>
      </c>
      <c r="G37" s="11">
        <f t="shared" si="3"/>
        <v>327</v>
      </c>
    </row>
    <row r="38" spans="1:7" ht="12.75">
      <c r="A38" s="10" t="s">
        <v>12</v>
      </c>
      <c r="B38" s="4">
        <v>3</v>
      </c>
      <c r="C38" s="4">
        <v>10</v>
      </c>
      <c r="D38" s="4">
        <v>18</v>
      </c>
      <c r="E38" s="4">
        <v>8</v>
      </c>
      <c r="F38" s="4">
        <v>4</v>
      </c>
      <c r="G38" s="11">
        <f t="shared" si="3"/>
        <v>43</v>
      </c>
    </row>
    <row r="39" spans="1:7" ht="12.75">
      <c r="A39" s="10" t="s">
        <v>13</v>
      </c>
      <c r="B39" s="4">
        <v>2</v>
      </c>
      <c r="C39" s="4">
        <v>10</v>
      </c>
      <c r="D39" s="4">
        <v>25</v>
      </c>
      <c r="E39" s="4">
        <v>5</v>
      </c>
      <c r="F39" s="4">
        <v>5</v>
      </c>
      <c r="G39" s="11">
        <f t="shared" si="3"/>
        <v>47</v>
      </c>
    </row>
    <row r="40" spans="1:7" ht="12.75">
      <c r="A40" s="10" t="s">
        <v>14</v>
      </c>
      <c r="B40" s="4">
        <v>13</v>
      </c>
      <c r="C40" s="4">
        <v>30</v>
      </c>
      <c r="D40" s="4">
        <v>18</v>
      </c>
      <c r="E40" s="4">
        <v>6</v>
      </c>
      <c r="F40" s="4">
        <v>17</v>
      </c>
      <c r="G40" s="11">
        <f t="shared" si="3"/>
        <v>84</v>
      </c>
    </row>
    <row r="41" spans="1:7" ht="12.75">
      <c r="A41" s="12" t="s">
        <v>15</v>
      </c>
      <c r="B41" s="4">
        <v>27</v>
      </c>
      <c r="C41" s="4">
        <v>201</v>
      </c>
      <c r="D41" s="4">
        <v>304</v>
      </c>
      <c r="E41" s="4">
        <v>29</v>
      </c>
      <c r="F41" s="4">
        <v>49</v>
      </c>
      <c r="G41" s="11">
        <f t="shared" si="3"/>
        <v>610</v>
      </c>
    </row>
    <row r="42" spans="1:7" ht="12.75">
      <c r="A42" s="10" t="s">
        <v>16</v>
      </c>
      <c r="B42" s="4">
        <v>7</v>
      </c>
      <c r="C42" s="4">
        <v>73</v>
      </c>
      <c r="D42" s="4">
        <v>77</v>
      </c>
      <c r="E42" s="4">
        <v>8</v>
      </c>
      <c r="F42" s="4">
        <v>18</v>
      </c>
      <c r="G42" s="11">
        <f t="shared" si="3"/>
        <v>183</v>
      </c>
    </row>
    <row r="43" spans="1:7" ht="12.75">
      <c r="A43" s="10" t="s">
        <v>17</v>
      </c>
      <c r="B43" s="4">
        <v>40</v>
      </c>
      <c r="C43" s="4">
        <v>141</v>
      </c>
      <c r="D43" s="4">
        <v>181</v>
      </c>
      <c r="E43" s="4">
        <v>66</v>
      </c>
      <c r="F43" s="4">
        <v>99</v>
      </c>
      <c r="G43" s="11">
        <f t="shared" si="3"/>
        <v>527</v>
      </c>
    </row>
    <row r="44" spans="1:7" ht="12.75">
      <c r="A44" s="10" t="s">
        <v>18</v>
      </c>
      <c r="B44" s="4">
        <v>1</v>
      </c>
      <c r="C44" s="4">
        <v>32</v>
      </c>
      <c r="D44" s="4">
        <v>30</v>
      </c>
      <c r="E44" s="4">
        <v>6</v>
      </c>
      <c r="F44" s="4">
        <v>7</v>
      </c>
      <c r="G44" s="11">
        <f t="shared" si="3"/>
        <v>76</v>
      </c>
    </row>
    <row r="45" spans="1:8" ht="12.75">
      <c r="A45" s="10" t="s">
        <v>19</v>
      </c>
      <c r="B45" s="4">
        <v>0</v>
      </c>
      <c r="C45" s="4">
        <v>1</v>
      </c>
      <c r="D45" s="4">
        <v>9</v>
      </c>
      <c r="E45" s="4">
        <v>4</v>
      </c>
      <c r="F45" s="4">
        <v>7</v>
      </c>
      <c r="G45" s="11">
        <f t="shared" si="3"/>
        <v>21</v>
      </c>
      <c r="H45" s="16"/>
    </row>
    <row r="46" spans="1:8" ht="12.75">
      <c r="A46" s="13" t="s">
        <v>20</v>
      </c>
      <c r="B46" s="14">
        <f aca="true" t="shared" si="4" ref="B46:G46">SUM(B27:B45)</f>
        <v>335</v>
      </c>
      <c r="C46" s="14">
        <f t="shared" si="4"/>
        <v>1838</v>
      </c>
      <c r="D46" s="14">
        <f t="shared" si="4"/>
        <v>2630</v>
      </c>
      <c r="E46" s="14">
        <f t="shared" si="4"/>
        <v>571</v>
      </c>
      <c r="F46" s="14">
        <f t="shared" si="4"/>
        <v>750</v>
      </c>
      <c r="G46" s="14">
        <f t="shared" si="4"/>
        <v>6124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16</v>
      </c>
      <c r="C48" s="4">
        <v>45</v>
      </c>
      <c r="D48" s="4">
        <v>56</v>
      </c>
      <c r="E48" s="4">
        <v>25</v>
      </c>
      <c r="F48" s="4">
        <v>18</v>
      </c>
      <c r="G48" s="11">
        <f aca="true" t="shared" si="5" ref="G48:G66">SUM(B48:F48)</f>
        <v>160</v>
      </c>
    </row>
    <row r="49" spans="1:7" ht="12.75">
      <c r="A49" s="10" t="s">
        <v>2</v>
      </c>
      <c r="B49" s="4">
        <v>0</v>
      </c>
      <c r="C49" s="4">
        <v>11</v>
      </c>
      <c r="D49" s="4">
        <v>37</v>
      </c>
      <c r="E49" s="4">
        <v>6</v>
      </c>
      <c r="F49" s="4">
        <v>15</v>
      </c>
      <c r="G49" s="11">
        <f t="shared" si="5"/>
        <v>69</v>
      </c>
    </row>
    <row r="50" spans="1:7" ht="12.75">
      <c r="A50" s="10" t="s">
        <v>3</v>
      </c>
      <c r="B50" s="4">
        <v>4</v>
      </c>
      <c r="C50" s="4">
        <v>6</v>
      </c>
      <c r="D50" s="4">
        <v>33</v>
      </c>
      <c r="E50" s="4">
        <v>16</v>
      </c>
      <c r="F50" s="4">
        <v>13</v>
      </c>
      <c r="G50" s="11">
        <f t="shared" si="5"/>
        <v>72</v>
      </c>
    </row>
    <row r="51" spans="1:7" ht="12.75">
      <c r="A51" s="10" t="s">
        <v>4</v>
      </c>
      <c r="B51" s="4">
        <v>6</v>
      </c>
      <c r="C51" s="4">
        <v>7</v>
      </c>
      <c r="D51" s="4">
        <v>13</v>
      </c>
      <c r="E51" s="4">
        <v>20</v>
      </c>
      <c r="F51" s="4">
        <v>37</v>
      </c>
      <c r="G51" s="11">
        <f t="shared" si="5"/>
        <v>83</v>
      </c>
    </row>
    <row r="52" spans="1:7" ht="12.75">
      <c r="A52" s="10" t="s">
        <v>5</v>
      </c>
      <c r="B52" s="4">
        <v>71</v>
      </c>
      <c r="C52" s="4">
        <v>242</v>
      </c>
      <c r="D52" s="4">
        <v>203</v>
      </c>
      <c r="E52" s="4">
        <v>50</v>
      </c>
      <c r="F52" s="4">
        <v>160</v>
      </c>
      <c r="G52" s="11">
        <f t="shared" si="5"/>
        <v>726</v>
      </c>
    </row>
    <row r="53" spans="1:7" ht="12.75">
      <c r="A53" s="10" t="s">
        <v>6</v>
      </c>
      <c r="B53" s="4">
        <v>16</v>
      </c>
      <c r="C53" s="4">
        <v>48</v>
      </c>
      <c r="D53" s="4">
        <v>191</v>
      </c>
      <c r="E53" s="4">
        <v>75</v>
      </c>
      <c r="F53" s="4">
        <v>91</v>
      </c>
      <c r="G53" s="11">
        <f t="shared" si="5"/>
        <v>421</v>
      </c>
    </row>
    <row r="54" spans="1:7" ht="12.75">
      <c r="A54" s="10" t="s">
        <v>7</v>
      </c>
      <c r="B54" s="4">
        <v>27</v>
      </c>
      <c r="C54" s="4">
        <v>116</v>
      </c>
      <c r="D54" s="4">
        <v>218</v>
      </c>
      <c r="E54" s="4">
        <v>248</v>
      </c>
      <c r="F54" s="4">
        <v>166</v>
      </c>
      <c r="G54" s="11">
        <f t="shared" si="5"/>
        <v>775</v>
      </c>
    </row>
    <row r="55" spans="1:7" ht="12.75">
      <c r="A55" s="10" t="s">
        <v>8</v>
      </c>
      <c r="B55" s="4">
        <v>3</v>
      </c>
      <c r="C55" s="4">
        <v>89</v>
      </c>
      <c r="D55" s="4">
        <v>314</v>
      </c>
      <c r="E55" s="4">
        <v>57</v>
      </c>
      <c r="F55" s="4">
        <v>59</v>
      </c>
      <c r="G55" s="11">
        <f t="shared" si="5"/>
        <v>522</v>
      </c>
    </row>
    <row r="56" spans="1:7" ht="12.75">
      <c r="A56" s="12" t="s">
        <v>9</v>
      </c>
      <c r="B56" s="4">
        <v>81</v>
      </c>
      <c r="C56" s="4">
        <v>137</v>
      </c>
      <c r="D56" s="4">
        <v>262</v>
      </c>
      <c r="E56" s="4">
        <v>332</v>
      </c>
      <c r="F56" s="4">
        <v>417</v>
      </c>
      <c r="G56" s="11">
        <f t="shared" si="5"/>
        <v>1229</v>
      </c>
    </row>
    <row r="57" spans="1:7" ht="12.75">
      <c r="A57" s="10" t="s">
        <v>10</v>
      </c>
      <c r="B57" s="4">
        <v>33</v>
      </c>
      <c r="C57" s="4">
        <v>125</v>
      </c>
      <c r="D57" s="4">
        <v>140</v>
      </c>
      <c r="E57" s="4">
        <v>100</v>
      </c>
      <c r="F57" s="4">
        <v>272</v>
      </c>
      <c r="G57" s="11">
        <f t="shared" si="5"/>
        <v>670</v>
      </c>
    </row>
    <row r="58" spans="1:7" ht="12.75">
      <c r="A58" s="12" t="s">
        <v>11</v>
      </c>
      <c r="B58" s="4">
        <v>30</v>
      </c>
      <c r="C58" s="4">
        <v>76</v>
      </c>
      <c r="D58" s="4">
        <v>203</v>
      </c>
      <c r="E58" s="4">
        <v>98</v>
      </c>
      <c r="F58" s="4">
        <v>134</v>
      </c>
      <c r="G58" s="11">
        <f t="shared" si="5"/>
        <v>541</v>
      </c>
    </row>
    <row r="59" spans="1:7" ht="12.75">
      <c r="A59" s="10" t="s">
        <v>12</v>
      </c>
      <c r="B59" s="4">
        <v>2</v>
      </c>
      <c r="C59" s="4">
        <v>5</v>
      </c>
      <c r="D59" s="4">
        <v>47</v>
      </c>
      <c r="E59" s="4">
        <v>10</v>
      </c>
      <c r="F59" s="4">
        <v>19</v>
      </c>
      <c r="G59" s="11">
        <f t="shared" si="5"/>
        <v>83</v>
      </c>
    </row>
    <row r="60" spans="1:7" ht="12.75">
      <c r="A60" s="10" t="s">
        <v>13</v>
      </c>
      <c r="B60" s="4">
        <v>4</v>
      </c>
      <c r="C60" s="4">
        <v>12</v>
      </c>
      <c r="D60" s="4">
        <v>52</v>
      </c>
      <c r="E60" s="4">
        <v>40</v>
      </c>
      <c r="F60" s="4">
        <v>40</v>
      </c>
      <c r="G60" s="11">
        <f t="shared" si="5"/>
        <v>148</v>
      </c>
    </row>
    <row r="61" spans="1:7" ht="12.75">
      <c r="A61" s="10" t="s">
        <v>14</v>
      </c>
      <c r="B61" s="4">
        <v>77</v>
      </c>
      <c r="C61" s="4">
        <v>112</v>
      </c>
      <c r="D61" s="4">
        <v>142</v>
      </c>
      <c r="E61" s="4">
        <v>56</v>
      </c>
      <c r="F61" s="4">
        <v>304</v>
      </c>
      <c r="G61" s="11">
        <f t="shared" si="5"/>
        <v>691</v>
      </c>
    </row>
    <row r="62" spans="1:7" ht="12.75">
      <c r="A62" s="12" t="s">
        <v>15</v>
      </c>
      <c r="B62" s="4">
        <v>8</v>
      </c>
      <c r="C62" s="4">
        <v>54</v>
      </c>
      <c r="D62" s="4">
        <v>256</v>
      </c>
      <c r="E62" s="4">
        <v>74</v>
      </c>
      <c r="F62" s="4">
        <v>66</v>
      </c>
      <c r="G62" s="11">
        <f t="shared" si="5"/>
        <v>458</v>
      </c>
    </row>
    <row r="63" spans="1:7" ht="12.75">
      <c r="A63" s="10" t="s">
        <v>16</v>
      </c>
      <c r="B63" s="4">
        <v>2</v>
      </c>
      <c r="C63" s="4">
        <v>18</v>
      </c>
      <c r="D63" s="4">
        <v>32</v>
      </c>
      <c r="E63" s="4">
        <v>8</v>
      </c>
      <c r="F63" s="4">
        <v>19</v>
      </c>
      <c r="G63" s="11">
        <f t="shared" si="5"/>
        <v>79</v>
      </c>
    </row>
    <row r="64" spans="1:7" ht="12.75">
      <c r="A64" s="10" t="s">
        <v>17</v>
      </c>
      <c r="B64" s="4">
        <v>46</v>
      </c>
      <c r="C64" s="4">
        <v>149</v>
      </c>
      <c r="D64" s="4">
        <v>177</v>
      </c>
      <c r="E64" s="4">
        <v>187</v>
      </c>
      <c r="F64" s="4">
        <v>301</v>
      </c>
      <c r="G64" s="11">
        <f t="shared" si="5"/>
        <v>860</v>
      </c>
    </row>
    <row r="65" spans="1:7" ht="12.75">
      <c r="A65" s="10" t="s">
        <v>18</v>
      </c>
      <c r="B65" s="4">
        <v>3</v>
      </c>
      <c r="C65" s="4">
        <v>17</v>
      </c>
      <c r="D65" s="4">
        <v>35</v>
      </c>
      <c r="E65" s="4">
        <v>3</v>
      </c>
      <c r="F65" s="4">
        <v>6</v>
      </c>
      <c r="G65" s="11">
        <f t="shared" si="5"/>
        <v>64</v>
      </c>
    </row>
    <row r="66" spans="1:7" ht="12.75">
      <c r="A66" s="10" t="s">
        <v>19</v>
      </c>
      <c r="B66" s="4">
        <v>1</v>
      </c>
      <c r="C66" s="4">
        <v>9</v>
      </c>
      <c r="D66" s="4">
        <v>25</v>
      </c>
      <c r="E66" s="4">
        <v>14</v>
      </c>
      <c r="F66" s="4">
        <v>81</v>
      </c>
      <c r="G66" s="11">
        <f t="shared" si="5"/>
        <v>130</v>
      </c>
    </row>
    <row r="67" spans="1:7" ht="12.75">
      <c r="A67" s="17" t="s">
        <v>20</v>
      </c>
      <c r="B67" s="18">
        <f aca="true" t="shared" si="6" ref="B67:G67">SUM(B48:B66)</f>
        <v>430</v>
      </c>
      <c r="C67" s="18">
        <f t="shared" si="6"/>
        <v>1278</v>
      </c>
      <c r="D67" s="18">
        <f t="shared" si="6"/>
        <v>2436</v>
      </c>
      <c r="E67" s="18">
        <f t="shared" si="6"/>
        <v>1419</v>
      </c>
      <c r="F67" s="18">
        <f t="shared" si="6"/>
        <v>2218</v>
      </c>
      <c r="G67" s="18">
        <f t="shared" si="6"/>
        <v>7781</v>
      </c>
    </row>
    <row r="68" ht="12.75">
      <c r="A68" s="19" t="s">
        <v>31</v>
      </c>
    </row>
    <row r="69" spans="1:10" ht="12.75">
      <c r="A69" s="21" t="s">
        <v>39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5">
    <mergeCell ref="A1:D1"/>
    <mergeCell ref="B3:G3"/>
    <mergeCell ref="A5:G5"/>
    <mergeCell ref="A26:G26"/>
    <mergeCell ref="A47:G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24">
      <selection activeCell="J10" sqref="J1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7" ht="30" customHeight="1">
      <c r="A1" s="37" t="s">
        <v>32</v>
      </c>
      <c r="B1" s="37"/>
      <c r="C1" s="37"/>
      <c r="D1" s="37"/>
      <c r="G1" s="5" t="s">
        <v>30</v>
      </c>
    </row>
    <row r="2" ht="15">
      <c r="A2" s="6" t="s">
        <v>36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G21">+B27+B48</f>
        <v>57</v>
      </c>
      <c r="C6" s="11">
        <f t="shared" si="0"/>
        <v>126</v>
      </c>
      <c r="D6" s="11">
        <f t="shared" si="0"/>
        <v>78</v>
      </c>
      <c r="E6" s="11">
        <f t="shared" si="0"/>
        <v>20</v>
      </c>
      <c r="F6" s="11">
        <f t="shared" si="0"/>
        <v>53</v>
      </c>
      <c r="G6" s="11">
        <f t="shared" si="0"/>
        <v>334</v>
      </c>
    </row>
    <row r="7" spans="1:7" ht="12.75">
      <c r="A7" s="10" t="s">
        <v>2</v>
      </c>
      <c r="B7" s="11">
        <f t="shared" si="0"/>
        <v>0</v>
      </c>
      <c r="C7" s="11">
        <f t="shared" si="0"/>
        <v>36</v>
      </c>
      <c r="D7" s="11">
        <f t="shared" si="0"/>
        <v>47</v>
      </c>
      <c r="E7" s="11">
        <f t="shared" si="0"/>
        <v>4</v>
      </c>
      <c r="F7" s="11">
        <f t="shared" si="0"/>
        <v>21</v>
      </c>
      <c r="G7" s="11">
        <f t="shared" si="0"/>
        <v>108</v>
      </c>
    </row>
    <row r="8" spans="1:7" ht="12.75">
      <c r="A8" s="10" t="s">
        <v>3</v>
      </c>
      <c r="B8" s="11">
        <f t="shared" si="0"/>
        <v>4</v>
      </c>
      <c r="C8" s="11">
        <f t="shared" si="0"/>
        <v>34</v>
      </c>
      <c r="D8" s="11">
        <f t="shared" si="0"/>
        <v>54</v>
      </c>
      <c r="E8" s="11">
        <f t="shared" si="0"/>
        <v>13</v>
      </c>
      <c r="F8" s="11">
        <f t="shared" si="0"/>
        <v>12</v>
      </c>
      <c r="G8" s="11">
        <f t="shared" si="0"/>
        <v>117</v>
      </c>
    </row>
    <row r="9" spans="1:7" ht="12.75">
      <c r="A9" s="10" t="s">
        <v>4</v>
      </c>
      <c r="B9" s="11">
        <f t="shared" si="0"/>
        <v>8</v>
      </c>
      <c r="C9" s="11">
        <f t="shared" si="0"/>
        <v>20</v>
      </c>
      <c r="D9" s="11">
        <f t="shared" si="0"/>
        <v>19</v>
      </c>
      <c r="E9" s="11">
        <f t="shared" si="0"/>
        <v>25</v>
      </c>
      <c r="F9" s="11">
        <f t="shared" si="0"/>
        <v>58</v>
      </c>
      <c r="G9" s="11">
        <f t="shared" si="0"/>
        <v>130</v>
      </c>
    </row>
    <row r="10" spans="1:7" ht="12.75">
      <c r="A10" s="10" t="s">
        <v>5</v>
      </c>
      <c r="B10" s="11">
        <f t="shared" si="0"/>
        <v>144</v>
      </c>
      <c r="C10" s="11">
        <f t="shared" si="0"/>
        <v>645</v>
      </c>
      <c r="D10" s="11">
        <f t="shared" si="0"/>
        <v>469</v>
      </c>
      <c r="E10" s="11">
        <f t="shared" si="0"/>
        <v>84</v>
      </c>
      <c r="F10" s="11">
        <f t="shared" si="0"/>
        <v>244</v>
      </c>
      <c r="G10" s="11">
        <f t="shared" si="0"/>
        <v>1586</v>
      </c>
    </row>
    <row r="11" spans="1:7" ht="12.75">
      <c r="A11" s="10" t="s">
        <v>6</v>
      </c>
      <c r="B11" s="11">
        <f t="shared" si="0"/>
        <v>59</v>
      </c>
      <c r="C11" s="11">
        <f t="shared" si="0"/>
        <v>110</v>
      </c>
      <c r="D11" s="11">
        <f t="shared" si="0"/>
        <v>496</v>
      </c>
      <c r="E11" s="11">
        <f t="shared" si="0"/>
        <v>174</v>
      </c>
      <c r="F11" s="11">
        <f t="shared" si="0"/>
        <v>184</v>
      </c>
      <c r="G11" s="11">
        <f t="shared" si="0"/>
        <v>1023</v>
      </c>
    </row>
    <row r="12" spans="1:7" ht="12.75">
      <c r="A12" s="10" t="s">
        <v>7</v>
      </c>
      <c r="B12" s="11">
        <f t="shared" si="0"/>
        <v>47</v>
      </c>
      <c r="C12" s="11">
        <f t="shared" si="0"/>
        <v>247</v>
      </c>
      <c r="D12" s="11">
        <f t="shared" si="0"/>
        <v>370</v>
      </c>
      <c r="E12" s="11">
        <f t="shared" si="0"/>
        <v>339</v>
      </c>
      <c r="F12" s="11">
        <f t="shared" si="0"/>
        <v>220</v>
      </c>
      <c r="G12" s="11">
        <f t="shared" si="0"/>
        <v>1223</v>
      </c>
    </row>
    <row r="13" spans="1:7" ht="12.75">
      <c r="A13" s="10" t="s">
        <v>8</v>
      </c>
      <c r="B13" s="11">
        <f t="shared" si="0"/>
        <v>26</v>
      </c>
      <c r="C13" s="11">
        <f t="shared" si="0"/>
        <v>649</v>
      </c>
      <c r="D13" s="11">
        <f t="shared" si="0"/>
        <v>888</v>
      </c>
      <c r="E13" s="11">
        <f t="shared" si="0"/>
        <v>89</v>
      </c>
      <c r="F13" s="11">
        <f t="shared" si="0"/>
        <v>141</v>
      </c>
      <c r="G13" s="11">
        <f t="shared" si="0"/>
        <v>1793</v>
      </c>
    </row>
    <row r="14" spans="1:7" ht="12.75">
      <c r="A14" s="12" t="s">
        <v>9</v>
      </c>
      <c r="B14" s="11">
        <f t="shared" si="0"/>
        <v>131</v>
      </c>
      <c r="C14" s="11">
        <f t="shared" si="0"/>
        <v>256</v>
      </c>
      <c r="D14" s="11">
        <f t="shared" si="0"/>
        <v>535</v>
      </c>
      <c r="E14" s="11">
        <f t="shared" si="0"/>
        <v>393</v>
      </c>
      <c r="F14" s="11">
        <f t="shared" si="0"/>
        <v>583</v>
      </c>
      <c r="G14" s="11">
        <f t="shared" si="0"/>
        <v>1898</v>
      </c>
    </row>
    <row r="15" spans="1:7" ht="12.75">
      <c r="A15" s="10" t="s">
        <v>10</v>
      </c>
      <c r="B15" s="11">
        <f t="shared" si="0"/>
        <v>42</v>
      </c>
      <c r="C15" s="11">
        <f t="shared" si="0"/>
        <v>154</v>
      </c>
      <c r="D15" s="11">
        <f t="shared" si="0"/>
        <v>148</v>
      </c>
      <c r="E15" s="11">
        <f t="shared" si="0"/>
        <v>64</v>
      </c>
      <c r="F15" s="11">
        <f t="shared" si="0"/>
        <v>302</v>
      </c>
      <c r="G15" s="11">
        <f t="shared" si="0"/>
        <v>710</v>
      </c>
    </row>
    <row r="16" spans="1:7" ht="12.75">
      <c r="A16" s="12" t="s">
        <v>11</v>
      </c>
      <c r="B16" s="11">
        <f t="shared" si="0"/>
        <v>75</v>
      </c>
      <c r="C16" s="11">
        <f t="shared" si="0"/>
        <v>151</v>
      </c>
      <c r="D16" s="11">
        <f t="shared" si="0"/>
        <v>347</v>
      </c>
      <c r="E16" s="11">
        <f t="shared" si="0"/>
        <v>82</v>
      </c>
      <c r="F16" s="11">
        <f t="shared" si="0"/>
        <v>231</v>
      </c>
      <c r="G16" s="11">
        <f t="shared" si="0"/>
        <v>886</v>
      </c>
    </row>
    <row r="17" spans="1:7" ht="12.75">
      <c r="A17" s="10" t="s">
        <v>12</v>
      </c>
      <c r="B17" s="11">
        <f t="shared" si="0"/>
        <v>2</v>
      </c>
      <c r="C17" s="11">
        <f t="shared" si="0"/>
        <v>22</v>
      </c>
      <c r="D17" s="11">
        <f t="shared" si="0"/>
        <v>70</v>
      </c>
      <c r="E17" s="11">
        <f t="shared" si="0"/>
        <v>16</v>
      </c>
      <c r="F17" s="11">
        <f t="shared" si="0"/>
        <v>33</v>
      </c>
      <c r="G17" s="11">
        <f t="shared" si="0"/>
        <v>143</v>
      </c>
    </row>
    <row r="18" spans="1:7" ht="12.75">
      <c r="A18" s="10" t="s">
        <v>13</v>
      </c>
      <c r="B18" s="11">
        <f t="shared" si="0"/>
        <v>9</v>
      </c>
      <c r="C18" s="11">
        <f t="shared" si="0"/>
        <v>23</v>
      </c>
      <c r="D18" s="11">
        <f t="shared" si="0"/>
        <v>74</v>
      </c>
      <c r="E18" s="11">
        <f t="shared" si="0"/>
        <v>41</v>
      </c>
      <c r="F18" s="11">
        <f t="shared" si="0"/>
        <v>50</v>
      </c>
      <c r="G18" s="11">
        <f t="shared" si="0"/>
        <v>197</v>
      </c>
    </row>
    <row r="19" spans="1:7" ht="12.75">
      <c r="A19" s="10" t="s">
        <v>14</v>
      </c>
      <c r="B19" s="11">
        <f t="shared" si="0"/>
        <v>76</v>
      </c>
      <c r="C19" s="11">
        <f t="shared" si="0"/>
        <v>111</v>
      </c>
      <c r="D19" s="11">
        <f t="shared" si="0"/>
        <v>115</v>
      </c>
      <c r="E19" s="11">
        <f t="shared" si="0"/>
        <v>62</v>
      </c>
      <c r="F19" s="11">
        <f t="shared" si="0"/>
        <v>257</v>
      </c>
      <c r="G19" s="11">
        <f t="shared" si="0"/>
        <v>621</v>
      </c>
    </row>
    <row r="20" spans="1:7" ht="12.75">
      <c r="A20" s="12" t="s">
        <v>15</v>
      </c>
      <c r="B20" s="11">
        <f t="shared" si="0"/>
        <v>31</v>
      </c>
      <c r="C20" s="11">
        <f t="shared" si="0"/>
        <v>228</v>
      </c>
      <c r="D20" s="11">
        <f t="shared" si="0"/>
        <v>535</v>
      </c>
      <c r="E20" s="11">
        <f t="shared" si="0"/>
        <v>133</v>
      </c>
      <c r="F20" s="11">
        <f t="shared" si="0"/>
        <v>131</v>
      </c>
      <c r="G20" s="11">
        <f t="shared" si="0"/>
        <v>1058</v>
      </c>
    </row>
    <row r="21" spans="1:7" ht="12.75">
      <c r="A21" s="10" t="s">
        <v>16</v>
      </c>
      <c r="B21" s="11">
        <f t="shared" si="0"/>
        <v>12</v>
      </c>
      <c r="C21" s="11">
        <f t="shared" si="0"/>
        <v>87</v>
      </c>
      <c r="D21" s="11">
        <f t="shared" si="0"/>
        <v>127</v>
      </c>
      <c r="E21" s="11">
        <f t="shared" si="0"/>
        <v>8</v>
      </c>
      <c r="F21" s="11">
        <f t="shared" si="0"/>
        <v>33</v>
      </c>
      <c r="G21" s="11">
        <f t="shared" si="0"/>
        <v>267</v>
      </c>
    </row>
    <row r="22" spans="1:7" ht="12.75">
      <c r="A22" s="10" t="s">
        <v>17</v>
      </c>
      <c r="B22" s="11">
        <f aca="true" t="shared" si="1" ref="B22:G24">+B43+B64</f>
        <v>69</v>
      </c>
      <c r="C22" s="11">
        <f t="shared" si="1"/>
        <v>250</v>
      </c>
      <c r="D22" s="11">
        <f t="shared" si="1"/>
        <v>303</v>
      </c>
      <c r="E22" s="11">
        <f t="shared" si="1"/>
        <v>210</v>
      </c>
      <c r="F22" s="11">
        <f t="shared" si="1"/>
        <v>363</v>
      </c>
      <c r="G22" s="11">
        <f t="shared" si="1"/>
        <v>1195</v>
      </c>
    </row>
    <row r="23" spans="1:7" ht="12.75">
      <c r="A23" s="10" t="s">
        <v>18</v>
      </c>
      <c r="B23" s="11">
        <f t="shared" si="1"/>
        <v>6</v>
      </c>
      <c r="C23" s="11">
        <f t="shared" si="1"/>
        <v>43</v>
      </c>
      <c r="D23" s="11">
        <f t="shared" si="1"/>
        <v>60</v>
      </c>
      <c r="E23" s="11">
        <f t="shared" si="1"/>
        <v>3</v>
      </c>
      <c r="F23" s="11">
        <f t="shared" si="1"/>
        <v>17</v>
      </c>
      <c r="G23" s="11">
        <f t="shared" si="1"/>
        <v>129</v>
      </c>
    </row>
    <row r="24" spans="1:7" ht="12.75">
      <c r="A24" s="10" t="s">
        <v>19</v>
      </c>
      <c r="B24" s="11">
        <f t="shared" si="1"/>
        <v>1</v>
      </c>
      <c r="C24" s="11">
        <f t="shared" si="1"/>
        <v>15</v>
      </c>
      <c r="D24" s="11">
        <f t="shared" si="1"/>
        <v>32</v>
      </c>
      <c r="E24" s="11">
        <f t="shared" si="1"/>
        <v>20</v>
      </c>
      <c r="F24" s="11">
        <f t="shared" si="1"/>
        <v>90</v>
      </c>
      <c r="G24" s="11">
        <f t="shared" si="1"/>
        <v>158</v>
      </c>
    </row>
    <row r="25" spans="1:7" ht="12.75">
      <c r="A25" s="13" t="s">
        <v>20</v>
      </c>
      <c r="B25" s="14">
        <f aca="true" t="shared" si="2" ref="B25:G25">SUM(B6:B24)</f>
        <v>799</v>
      </c>
      <c r="C25" s="14">
        <f t="shared" si="2"/>
        <v>3207</v>
      </c>
      <c r="D25" s="14">
        <f t="shared" si="2"/>
        <v>4767</v>
      </c>
      <c r="E25" s="14">
        <f t="shared" si="2"/>
        <v>1780</v>
      </c>
      <c r="F25" s="14">
        <f t="shared" si="2"/>
        <v>3023</v>
      </c>
      <c r="G25" s="14">
        <f t="shared" si="2"/>
        <v>13576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42</v>
      </c>
      <c r="C27" s="4">
        <v>102</v>
      </c>
      <c r="D27" s="4">
        <v>46</v>
      </c>
      <c r="E27" s="4">
        <v>6</v>
      </c>
      <c r="F27" s="4">
        <v>20</v>
      </c>
      <c r="G27" s="11">
        <f aca="true" t="shared" si="3" ref="G27:G45">SUM(B27:F27)</f>
        <v>216</v>
      </c>
    </row>
    <row r="28" spans="1:7" ht="12.75">
      <c r="A28" s="10" t="s">
        <v>2</v>
      </c>
      <c r="B28" s="4">
        <v>0</v>
      </c>
      <c r="C28" s="4">
        <v>26</v>
      </c>
      <c r="D28" s="4">
        <v>17</v>
      </c>
      <c r="E28" s="4">
        <v>1</v>
      </c>
      <c r="F28" s="4">
        <v>9</v>
      </c>
      <c r="G28" s="11">
        <f t="shared" si="3"/>
        <v>53</v>
      </c>
    </row>
    <row r="29" spans="1:7" ht="12.75">
      <c r="A29" s="10" t="s">
        <v>3</v>
      </c>
      <c r="B29" s="4">
        <v>4</v>
      </c>
      <c r="C29" s="4">
        <v>25</v>
      </c>
      <c r="D29" s="4">
        <v>40</v>
      </c>
      <c r="E29" s="4">
        <v>4</v>
      </c>
      <c r="F29" s="4">
        <v>5</v>
      </c>
      <c r="G29" s="11">
        <f t="shared" si="3"/>
        <v>78</v>
      </c>
    </row>
    <row r="30" spans="1:7" ht="12.75">
      <c r="A30" s="10" t="s">
        <v>4</v>
      </c>
      <c r="B30" s="4">
        <v>2</v>
      </c>
      <c r="C30" s="4">
        <v>12</v>
      </c>
      <c r="D30" s="4">
        <v>5</v>
      </c>
      <c r="E30" s="4">
        <v>5</v>
      </c>
      <c r="F30" s="4">
        <v>16</v>
      </c>
      <c r="G30" s="11">
        <f t="shared" si="3"/>
        <v>40</v>
      </c>
    </row>
    <row r="31" spans="1:7" ht="12.75">
      <c r="A31" s="10" t="s">
        <v>5</v>
      </c>
      <c r="B31" s="4">
        <v>56</v>
      </c>
      <c r="C31" s="4">
        <v>317</v>
      </c>
      <c r="D31" s="4">
        <v>304</v>
      </c>
      <c r="E31" s="4">
        <v>30</v>
      </c>
      <c r="F31" s="4">
        <v>91</v>
      </c>
      <c r="G31" s="11">
        <f t="shared" si="3"/>
        <v>798</v>
      </c>
    </row>
    <row r="32" spans="1:7" ht="12.75">
      <c r="A32" s="10" t="s">
        <v>6</v>
      </c>
      <c r="B32" s="4">
        <v>19</v>
      </c>
      <c r="C32" s="4">
        <v>50</v>
      </c>
      <c r="D32" s="4">
        <v>174</v>
      </c>
      <c r="E32" s="4">
        <v>36</v>
      </c>
      <c r="F32" s="4">
        <v>18</v>
      </c>
      <c r="G32" s="11">
        <f t="shared" si="3"/>
        <v>297</v>
      </c>
    </row>
    <row r="33" spans="1:7" ht="12.75">
      <c r="A33" s="10" t="s">
        <v>7</v>
      </c>
      <c r="B33" s="4">
        <v>15</v>
      </c>
      <c r="C33" s="4">
        <v>115</v>
      </c>
      <c r="D33" s="4">
        <v>173</v>
      </c>
      <c r="E33" s="4">
        <v>117</v>
      </c>
      <c r="F33" s="4">
        <v>53</v>
      </c>
      <c r="G33" s="11">
        <f t="shared" si="3"/>
        <v>473</v>
      </c>
    </row>
    <row r="34" spans="1:7" ht="12.75">
      <c r="A34" s="10" t="s">
        <v>8</v>
      </c>
      <c r="B34" s="4">
        <v>23</v>
      </c>
      <c r="C34" s="4">
        <v>579</v>
      </c>
      <c r="D34" s="4">
        <v>612</v>
      </c>
      <c r="E34" s="4">
        <v>43</v>
      </c>
      <c r="F34" s="4">
        <v>82</v>
      </c>
      <c r="G34" s="11">
        <f t="shared" si="3"/>
        <v>1339</v>
      </c>
    </row>
    <row r="35" spans="1:7" ht="12.75">
      <c r="A35" s="12" t="s">
        <v>9</v>
      </c>
      <c r="B35" s="4">
        <v>58</v>
      </c>
      <c r="C35" s="4">
        <v>140</v>
      </c>
      <c r="D35" s="4">
        <v>254</v>
      </c>
      <c r="E35" s="4">
        <v>101</v>
      </c>
      <c r="F35" s="4">
        <v>140</v>
      </c>
      <c r="G35" s="11">
        <f t="shared" si="3"/>
        <v>693</v>
      </c>
    </row>
    <row r="36" spans="1:7" ht="12.75">
      <c r="A36" s="10" t="s">
        <v>10</v>
      </c>
      <c r="B36" s="4">
        <v>11</v>
      </c>
      <c r="C36" s="4">
        <v>44</v>
      </c>
      <c r="D36" s="4">
        <v>39</v>
      </c>
      <c r="E36" s="4">
        <v>16</v>
      </c>
      <c r="F36" s="4">
        <v>39</v>
      </c>
      <c r="G36" s="11">
        <f t="shared" si="3"/>
        <v>149</v>
      </c>
    </row>
    <row r="37" spans="1:7" ht="12.75">
      <c r="A37" s="12" t="s">
        <v>11</v>
      </c>
      <c r="B37" s="4">
        <v>27</v>
      </c>
      <c r="C37" s="4">
        <v>77</v>
      </c>
      <c r="D37" s="4">
        <v>132</v>
      </c>
      <c r="E37" s="4">
        <v>18</v>
      </c>
      <c r="F37" s="4">
        <v>61</v>
      </c>
      <c r="G37" s="11">
        <f t="shared" si="3"/>
        <v>315</v>
      </c>
    </row>
    <row r="38" spans="1:7" ht="12.75">
      <c r="A38" s="10" t="s">
        <v>12</v>
      </c>
      <c r="B38" s="4">
        <v>1</v>
      </c>
      <c r="C38" s="4">
        <v>11</v>
      </c>
      <c r="D38" s="4">
        <v>31</v>
      </c>
      <c r="E38" s="4">
        <v>4</v>
      </c>
      <c r="F38" s="4">
        <v>10</v>
      </c>
      <c r="G38" s="11">
        <f t="shared" si="3"/>
        <v>57</v>
      </c>
    </row>
    <row r="39" spans="1:7" ht="12.75">
      <c r="A39" s="10" t="s">
        <v>13</v>
      </c>
      <c r="B39" s="4">
        <v>4</v>
      </c>
      <c r="C39" s="4">
        <v>12</v>
      </c>
      <c r="D39" s="4">
        <v>29</v>
      </c>
      <c r="E39" s="4">
        <v>9</v>
      </c>
      <c r="F39" s="4">
        <v>8</v>
      </c>
      <c r="G39" s="11">
        <f t="shared" si="3"/>
        <v>62</v>
      </c>
    </row>
    <row r="40" spans="1:7" ht="12.75">
      <c r="A40" s="10" t="s">
        <v>14</v>
      </c>
      <c r="B40" s="4">
        <v>9</v>
      </c>
      <c r="C40" s="4">
        <v>14</v>
      </c>
      <c r="D40" s="4">
        <v>12</v>
      </c>
      <c r="E40" s="4">
        <v>3</v>
      </c>
      <c r="F40" s="4">
        <v>16</v>
      </c>
      <c r="G40" s="11">
        <f t="shared" si="3"/>
        <v>54</v>
      </c>
    </row>
    <row r="41" spans="1:7" ht="12.75">
      <c r="A41" s="12" t="s">
        <v>15</v>
      </c>
      <c r="B41" s="4">
        <v>23</v>
      </c>
      <c r="C41" s="4">
        <v>173</v>
      </c>
      <c r="D41" s="4">
        <v>263</v>
      </c>
      <c r="E41" s="4">
        <v>35</v>
      </c>
      <c r="F41" s="4">
        <v>50</v>
      </c>
      <c r="G41" s="11">
        <f t="shared" si="3"/>
        <v>544</v>
      </c>
    </row>
    <row r="42" spans="1:7" ht="12.75">
      <c r="A42" s="10" t="s">
        <v>16</v>
      </c>
      <c r="B42" s="4">
        <v>10</v>
      </c>
      <c r="C42" s="4">
        <v>76</v>
      </c>
      <c r="D42" s="4">
        <v>91</v>
      </c>
      <c r="E42" s="4">
        <v>2</v>
      </c>
      <c r="F42" s="4">
        <v>16</v>
      </c>
      <c r="G42" s="11">
        <f t="shared" si="3"/>
        <v>195</v>
      </c>
    </row>
    <row r="43" spans="1:7" ht="12.75">
      <c r="A43" s="10" t="s">
        <v>17</v>
      </c>
      <c r="B43" s="4">
        <v>32</v>
      </c>
      <c r="C43" s="4">
        <v>130</v>
      </c>
      <c r="D43" s="4">
        <v>145</v>
      </c>
      <c r="E43" s="4">
        <v>73</v>
      </c>
      <c r="F43" s="4">
        <v>78</v>
      </c>
      <c r="G43" s="11">
        <f t="shared" si="3"/>
        <v>458</v>
      </c>
    </row>
    <row r="44" spans="1:7" ht="12.75">
      <c r="A44" s="10" t="s">
        <v>18</v>
      </c>
      <c r="B44" s="4">
        <v>4</v>
      </c>
      <c r="C44" s="4">
        <v>25</v>
      </c>
      <c r="D44" s="4">
        <v>36</v>
      </c>
      <c r="E44" s="4">
        <v>2</v>
      </c>
      <c r="F44" s="4">
        <v>3</v>
      </c>
      <c r="G44" s="11">
        <f t="shared" si="3"/>
        <v>70</v>
      </c>
    </row>
    <row r="45" spans="1:8" ht="12.75">
      <c r="A45" s="10" t="s">
        <v>19</v>
      </c>
      <c r="B45" s="4">
        <v>1</v>
      </c>
      <c r="C45" s="4">
        <v>4</v>
      </c>
      <c r="D45" s="4">
        <v>6</v>
      </c>
      <c r="E45" s="4">
        <v>3</v>
      </c>
      <c r="F45" s="4">
        <v>4</v>
      </c>
      <c r="G45" s="11">
        <f t="shared" si="3"/>
        <v>18</v>
      </c>
      <c r="H45" s="16"/>
    </row>
    <row r="46" spans="1:8" ht="12.75">
      <c r="A46" s="13" t="s">
        <v>20</v>
      </c>
      <c r="B46" s="14">
        <f aca="true" t="shared" si="4" ref="B46:G46">SUM(B27:B45)</f>
        <v>341</v>
      </c>
      <c r="C46" s="14">
        <f t="shared" si="4"/>
        <v>1932</v>
      </c>
      <c r="D46" s="14">
        <f t="shared" si="4"/>
        <v>2409</v>
      </c>
      <c r="E46" s="14">
        <f t="shared" si="4"/>
        <v>508</v>
      </c>
      <c r="F46" s="14">
        <f t="shared" si="4"/>
        <v>719</v>
      </c>
      <c r="G46" s="14">
        <f t="shared" si="4"/>
        <v>5909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15</v>
      </c>
      <c r="C48" s="4">
        <v>24</v>
      </c>
      <c r="D48" s="4">
        <v>32</v>
      </c>
      <c r="E48" s="4">
        <v>14</v>
      </c>
      <c r="F48" s="4">
        <v>33</v>
      </c>
      <c r="G48" s="11">
        <f aca="true" t="shared" si="5" ref="G48:G66">SUM(B48:F48)</f>
        <v>118</v>
      </c>
    </row>
    <row r="49" spans="1:7" ht="12.75">
      <c r="A49" s="10" t="s">
        <v>2</v>
      </c>
      <c r="B49" s="4">
        <v>0</v>
      </c>
      <c r="C49" s="4">
        <v>10</v>
      </c>
      <c r="D49" s="4">
        <v>30</v>
      </c>
      <c r="E49" s="4">
        <v>3</v>
      </c>
      <c r="F49" s="4">
        <v>12</v>
      </c>
      <c r="G49" s="11">
        <f t="shared" si="5"/>
        <v>55</v>
      </c>
    </row>
    <row r="50" spans="1:7" ht="12.75">
      <c r="A50" s="10" t="s">
        <v>3</v>
      </c>
      <c r="B50" s="4">
        <v>0</v>
      </c>
      <c r="C50" s="4">
        <v>9</v>
      </c>
      <c r="D50" s="4">
        <v>14</v>
      </c>
      <c r="E50" s="4">
        <v>9</v>
      </c>
      <c r="F50" s="4">
        <v>7</v>
      </c>
      <c r="G50" s="11">
        <f t="shared" si="5"/>
        <v>39</v>
      </c>
    </row>
    <row r="51" spans="1:7" ht="12.75">
      <c r="A51" s="10" t="s">
        <v>4</v>
      </c>
      <c r="B51" s="4">
        <v>6</v>
      </c>
      <c r="C51" s="4">
        <v>8</v>
      </c>
      <c r="D51" s="4">
        <v>14</v>
      </c>
      <c r="E51" s="4">
        <v>20</v>
      </c>
      <c r="F51" s="4">
        <v>42</v>
      </c>
      <c r="G51" s="11">
        <f t="shared" si="5"/>
        <v>90</v>
      </c>
    </row>
    <row r="52" spans="1:7" ht="12.75">
      <c r="A52" s="10" t="s">
        <v>5</v>
      </c>
      <c r="B52" s="4">
        <v>88</v>
      </c>
      <c r="C52" s="4">
        <v>328</v>
      </c>
      <c r="D52" s="4">
        <v>165</v>
      </c>
      <c r="E52" s="4">
        <v>54</v>
      </c>
      <c r="F52" s="4">
        <v>153</v>
      </c>
      <c r="G52" s="11">
        <f t="shared" si="5"/>
        <v>788</v>
      </c>
    </row>
    <row r="53" spans="1:7" ht="12.75">
      <c r="A53" s="10" t="s">
        <v>6</v>
      </c>
      <c r="B53" s="4">
        <v>40</v>
      </c>
      <c r="C53" s="4">
        <v>60</v>
      </c>
      <c r="D53" s="4">
        <v>322</v>
      </c>
      <c r="E53" s="4">
        <v>138</v>
      </c>
      <c r="F53" s="4">
        <v>166</v>
      </c>
      <c r="G53" s="11">
        <f t="shared" si="5"/>
        <v>726</v>
      </c>
    </row>
    <row r="54" spans="1:7" ht="12.75">
      <c r="A54" s="10" t="s">
        <v>7</v>
      </c>
      <c r="B54" s="4">
        <v>32</v>
      </c>
      <c r="C54" s="4">
        <v>132</v>
      </c>
      <c r="D54" s="4">
        <v>197</v>
      </c>
      <c r="E54" s="4">
        <v>222</v>
      </c>
      <c r="F54" s="4">
        <v>167</v>
      </c>
      <c r="G54" s="11">
        <f t="shared" si="5"/>
        <v>750</v>
      </c>
    </row>
    <row r="55" spans="1:7" ht="12.75">
      <c r="A55" s="10" t="s">
        <v>8</v>
      </c>
      <c r="B55" s="4">
        <v>3</v>
      </c>
      <c r="C55" s="4">
        <v>70</v>
      </c>
      <c r="D55" s="4">
        <v>276</v>
      </c>
      <c r="E55" s="4">
        <v>46</v>
      </c>
      <c r="F55" s="4">
        <v>59</v>
      </c>
      <c r="G55" s="11">
        <f t="shared" si="5"/>
        <v>454</v>
      </c>
    </row>
    <row r="56" spans="1:7" ht="12.75">
      <c r="A56" s="12" t="s">
        <v>9</v>
      </c>
      <c r="B56" s="4">
        <v>73</v>
      </c>
      <c r="C56" s="4">
        <v>116</v>
      </c>
      <c r="D56" s="4">
        <v>281</v>
      </c>
      <c r="E56" s="4">
        <v>292</v>
      </c>
      <c r="F56" s="4">
        <v>443</v>
      </c>
      <c r="G56" s="11">
        <f t="shared" si="5"/>
        <v>1205</v>
      </c>
    </row>
    <row r="57" spans="1:7" ht="12.75">
      <c r="A57" s="10" t="s">
        <v>10</v>
      </c>
      <c r="B57" s="4">
        <v>31</v>
      </c>
      <c r="C57" s="4">
        <v>110</v>
      </c>
      <c r="D57" s="4">
        <v>109</v>
      </c>
      <c r="E57" s="4">
        <v>48</v>
      </c>
      <c r="F57" s="4">
        <v>263</v>
      </c>
      <c r="G57" s="11">
        <f t="shared" si="5"/>
        <v>561</v>
      </c>
    </row>
    <row r="58" spans="1:7" ht="12.75">
      <c r="A58" s="12" t="s">
        <v>11</v>
      </c>
      <c r="B58" s="4">
        <v>48</v>
      </c>
      <c r="C58" s="4">
        <v>74</v>
      </c>
      <c r="D58" s="4">
        <v>215</v>
      </c>
      <c r="E58" s="4">
        <v>64</v>
      </c>
      <c r="F58" s="4">
        <v>170</v>
      </c>
      <c r="G58" s="11">
        <f t="shared" si="5"/>
        <v>571</v>
      </c>
    </row>
    <row r="59" spans="1:7" ht="12.75">
      <c r="A59" s="10" t="s">
        <v>12</v>
      </c>
      <c r="B59" s="4">
        <v>1</v>
      </c>
      <c r="C59" s="4">
        <v>11</v>
      </c>
      <c r="D59" s="4">
        <v>39</v>
      </c>
      <c r="E59" s="4">
        <v>12</v>
      </c>
      <c r="F59" s="4">
        <v>23</v>
      </c>
      <c r="G59" s="11">
        <f t="shared" si="5"/>
        <v>86</v>
      </c>
    </row>
    <row r="60" spans="1:7" ht="12.75">
      <c r="A60" s="10" t="s">
        <v>13</v>
      </c>
      <c r="B60" s="4">
        <v>5</v>
      </c>
      <c r="C60" s="4">
        <v>11</v>
      </c>
      <c r="D60" s="4">
        <v>45</v>
      </c>
      <c r="E60" s="4">
        <v>32</v>
      </c>
      <c r="F60" s="4">
        <v>42</v>
      </c>
      <c r="G60" s="11">
        <f t="shared" si="5"/>
        <v>135</v>
      </c>
    </row>
    <row r="61" spans="1:7" ht="12.75">
      <c r="A61" s="10" t="s">
        <v>14</v>
      </c>
      <c r="B61" s="4">
        <v>67</v>
      </c>
      <c r="C61" s="4">
        <v>97</v>
      </c>
      <c r="D61" s="4">
        <v>103</v>
      </c>
      <c r="E61" s="4">
        <v>59</v>
      </c>
      <c r="F61" s="4">
        <v>241</v>
      </c>
      <c r="G61" s="11">
        <f t="shared" si="5"/>
        <v>567</v>
      </c>
    </row>
    <row r="62" spans="1:7" ht="12.75">
      <c r="A62" s="12" t="s">
        <v>15</v>
      </c>
      <c r="B62" s="4">
        <v>8</v>
      </c>
      <c r="C62" s="4">
        <v>55</v>
      </c>
      <c r="D62" s="4">
        <v>272</v>
      </c>
      <c r="E62" s="4">
        <v>98</v>
      </c>
      <c r="F62" s="4">
        <v>81</v>
      </c>
      <c r="G62" s="11">
        <f t="shared" si="5"/>
        <v>514</v>
      </c>
    </row>
    <row r="63" spans="1:7" ht="12.75">
      <c r="A63" s="10" t="s">
        <v>16</v>
      </c>
      <c r="B63" s="4">
        <v>2</v>
      </c>
      <c r="C63" s="4">
        <v>11</v>
      </c>
      <c r="D63" s="4">
        <v>36</v>
      </c>
      <c r="E63" s="4">
        <v>6</v>
      </c>
      <c r="F63" s="4">
        <v>17</v>
      </c>
      <c r="G63" s="11">
        <f t="shared" si="5"/>
        <v>72</v>
      </c>
    </row>
    <row r="64" spans="1:7" ht="12.75">
      <c r="A64" s="10" t="s">
        <v>17</v>
      </c>
      <c r="B64" s="4">
        <v>37</v>
      </c>
      <c r="C64" s="4">
        <v>120</v>
      </c>
      <c r="D64" s="4">
        <v>158</v>
      </c>
      <c r="E64" s="4">
        <v>137</v>
      </c>
      <c r="F64" s="4">
        <v>285</v>
      </c>
      <c r="G64" s="11">
        <f t="shared" si="5"/>
        <v>737</v>
      </c>
    </row>
    <row r="65" spans="1:7" ht="12.75">
      <c r="A65" s="10" t="s">
        <v>18</v>
      </c>
      <c r="B65" s="4">
        <v>2</v>
      </c>
      <c r="C65" s="4">
        <v>18</v>
      </c>
      <c r="D65" s="4">
        <v>24</v>
      </c>
      <c r="E65" s="4">
        <v>1</v>
      </c>
      <c r="F65" s="4">
        <v>14</v>
      </c>
      <c r="G65" s="11">
        <f t="shared" si="5"/>
        <v>59</v>
      </c>
    </row>
    <row r="66" spans="1:7" ht="12.75">
      <c r="A66" s="10" t="s">
        <v>19</v>
      </c>
      <c r="B66" s="4">
        <v>0</v>
      </c>
      <c r="C66" s="4">
        <v>11</v>
      </c>
      <c r="D66" s="4">
        <v>26</v>
      </c>
      <c r="E66" s="4">
        <v>17</v>
      </c>
      <c r="F66" s="4">
        <v>86</v>
      </c>
      <c r="G66" s="11">
        <f t="shared" si="5"/>
        <v>140</v>
      </c>
    </row>
    <row r="67" spans="1:7" ht="12.75">
      <c r="A67" s="17" t="s">
        <v>20</v>
      </c>
      <c r="B67" s="18">
        <f aca="true" t="shared" si="6" ref="B67:G67">SUM(B48:B66)</f>
        <v>458</v>
      </c>
      <c r="C67" s="18">
        <f t="shared" si="6"/>
        <v>1275</v>
      </c>
      <c r="D67" s="18">
        <f t="shared" si="6"/>
        <v>2358</v>
      </c>
      <c r="E67" s="18">
        <f t="shared" si="6"/>
        <v>1272</v>
      </c>
      <c r="F67" s="18">
        <f t="shared" si="6"/>
        <v>2304</v>
      </c>
      <c r="G67" s="18">
        <f t="shared" si="6"/>
        <v>7667</v>
      </c>
    </row>
    <row r="68" ht="12.75">
      <c r="A68" s="19" t="s">
        <v>31</v>
      </c>
    </row>
    <row r="69" spans="1:10" ht="12.75">
      <c r="A69" s="21" t="s">
        <v>39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5">
    <mergeCell ref="A1:D1"/>
    <mergeCell ref="B3:G3"/>
    <mergeCell ref="A5:G5"/>
    <mergeCell ref="A26:G26"/>
    <mergeCell ref="A47:G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24">
      <selection activeCell="J10" sqref="J1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7" ht="30" customHeight="1">
      <c r="A1" s="37" t="s">
        <v>32</v>
      </c>
      <c r="B1" s="37"/>
      <c r="C1" s="37"/>
      <c r="D1" s="37"/>
      <c r="G1" s="5" t="s">
        <v>30</v>
      </c>
    </row>
    <row r="2" ht="15">
      <c r="A2" s="6" t="s">
        <v>34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G15">+B27+B48</f>
        <v>39</v>
      </c>
      <c r="C6" s="11">
        <f t="shared" si="0"/>
        <v>98</v>
      </c>
      <c r="D6" s="11">
        <f t="shared" si="0"/>
        <v>60</v>
      </c>
      <c r="E6" s="11">
        <f t="shared" si="0"/>
        <v>16</v>
      </c>
      <c r="F6" s="11">
        <f t="shared" si="0"/>
        <v>45</v>
      </c>
      <c r="G6" s="11">
        <f t="shared" si="0"/>
        <v>258</v>
      </c>
    </row>
    <row r="7" spans="1:7" ht="12.75">
      <c r="A7" s="10" t="s">
        <v>2</v>
      </c>
      <c r="B7" s="11">
        <f t="shared" si="0"/>
        <v>0</v>
      </c>
      <c r="C7" s="11">
        <f t="shared" si="0"/>
        <v>40</v>
      </c>
      <c r="D7" s="11">
        <f t="shared" si="0"/>
        <v>57</v>
      </c>
      <c r="E7" s="11">
        <f t="shared" si="0"/>
        <v>8</v>
      </c>
      <c r="F7" s="11">
        <f t="shared" si="0"/>
        <v>18</v>
      </c>
      <c r="G7" s="11">
        <f t="shared" si="0"/>
        <v>123</v>
      </c>
    </row>
    <row r="8" spans="1:7" ht="12.75">
      <c r="A8" s="10" t="s">
        <v>3</v>
      </c>
      <c r="B8" s="11">
        <f t="shared" si="0"/>
        <v>1</v>
      </c>
      <c r="C8" s="11">
        <f t="shared" si="0"/>
        <v>41</v>
      </c>
      <c r="D8" s="11">
        <f t="shared" si="0"/>
        <v>57</v>
      </c>
      <c r="E8" s="11">
        <f t="shared" si="0"/>
        <v>7</v>
      </c>
      <c r="F8" s="11">
        <f t="shared" si="0"/>
        <v>6</v>
      </c>
      <c r="G8" s="11">
        <f t="shared" si="0"/>
        <v>112</v>
      </c>
    </row>
    <row r="9" spans="1:7" ht="12.75">
      <c r="A9" s="10" t="s">
        <v>4</v>
      </c>
      <c r="B9" s="11">
        <f t="shared" si="0"/>
        <v>11</v>
      </c>
      <c r="C9" s="11">
        <f t="shared" si="0"/>
        <v>24</v>
      </c>
      <c r="D9" s="11">
        <f t="shared" si="0"/>
        <v>22</v>
      </c>
      <c r="E9" s="11">
        <f t="shared" si="0"/>
        <v>25</v>
      </c>
      <c r="F9" s="11">
        <f t="shared" si="0"/>
        <v>57</v>
      </c>
      <c r="G9" s="11">
        <f t="shared" si="0"/>
        <v>139</v>
      </c>
    </row>
    <row r="10" spans="1:7" ht="12.75">
      <c r="A10" s="10" t="s">
        <v>5</v>
      </c>
      <c r="B10" s="11">
        <f t="shared" si="0"/>
        <v>121</v>
      </c>
      <c r="C10" s="11">
        <f t="shared" si="0"/>
        <v>591</v>
      </c>
      <c r="D10" s="11">
        <f t="shared" si="0"/>
        <v>484</v>
      </c>
      <c r="E10" s="11">
        <f t="shared" si="0"/>
        <v>85</v>
      </c>
      <c r="F10" s="11">
        <f t="shared" si="0"/>
        <v>270</v>
      </c>
      <c r="G10" s="11">
        <f t="shared" si="0"/>
        <v>1551</v>
      </c>
    </row>
    <row r="11" spans="1:7" ht="12.75">
      <c r="A11" s="10" t="s">
        <v>6</v>
      </c>
      <c r="B11" s="11">
        <f t="shared" si="0"/>
        <v>30</v>
      </c>
      <c r="C11" s="11">
        <f t="shared" si="0"/>
        <v>78</v>
      </c>
      <c r="D11" s="11">
        <f t="shared" si="0"/>
        <v>369</v>
      </c>
      <c r="E11" s="11">
        <f t="shared" si="0"/>
        <v>136</v>
      </c>
      <c r="F11" s="11">
        <f t="shared" si="0"/>
        <v>125</v>
      </c>
      <c r="G11" s="11">
        <f t="shared" si="0"/>
        <v>738</v>
      </c>
    </row>
    <row r="12" spans="1:7" ht="12.75">
      <c r="A12" s="10" t="s">
        <v>7</v>
      </c>
      <c r="B12" s="11">
        <f t="shared" si="0"/>
        <v>42</v>
      </c>
      <c r="C12" s="11">
        <f t="shared" si="0"/>
        <v>196</v>
      </c>
      <c r="D12" s="11">
        <f t="shared" si="0"/>
        <v>326</v>
      </c>
      <c r="E12" s="11">
        <f t="shared" si="0"/>
        <v>291</v>
      </c>
      <c r="F12" s="11">
        <f t="shared" si="0"/>
        <v>198</v>
      </c>
      <c r="G12" s="11">
        <f t="shared" si="0"/>
        <v>1053</v>
      </c>
    </row>
    <row r="13" spans="1:7" ht="12.75">
      <c r="A13" s="10" t="s">
        <v>8</v>
      </c>
      <c r="B13" s="11">
        <f t="shared" si="0"/>
        <v>19</v>
      </c>
      <c r="C13" s="11">
        <f t="shared" si="0"/>
        <v>549</v>
      </c>
      <c r="D13" s="11">
        <f t="shared" si="0"/>
        <v>843</v>
      </c>
      <c r="E13" s="11">
        <f t="shared" si="0"/>
        <v>84</v>
      </c>
      <c r="F13" s="11">
        <f t="shared" si="0"/>
        <v>127</v>
      </c>
      <c r="G13" s="11">
        <f t="shared" si="0"/>
        <v>1622</v>
      </c>
    </row>
    <row r="14" spans="1:7" ht="12.75">
      <c r="A14" s="12" t="s">
        <v>9</v>
      </c>
      <c r="B14" s="11">
        <f t="shared" si="0"/>
        <v>114</v>
      </c>
      <c r="C14" s="11">
        <f t="shared" si="0"/>
        <v>256</v>
      </c>
      <c r="D14" s="11">
        <f t="shared" si="0"/>
        <v>444</v>
      </c>
      <c r="E14" s="11">
        <f t="shared" si="0"/>
        <v>350</v>
      </c>
      <c r="F14" s="11">
        <f t="shared" si="0"/>
        <v>564</v>
      </c>
      <c r="G14" s="11">
        <f t="shared" si="0"/>
        <v>1728</v>
      </c>
    </row>
    <row r="15" spans="1:7" ht="12.75">
      <c r="A15" s="10" t="s">
        <v>10</v>
      </c>
      <c r="B15" s="11">
        <f t="shared" si="0"/>
        <v>29</v>
      </c>
      <c r="C15" s="11">
        <f t="shared" si="0"/>
        <v>137</v>
      </c>
      <c r="D15" s="11">
        <f t="shared" si="0"/>
        <v>150</v>
      </c>
      <c r="E15" s="11">
        <f t="shared" si="0"/>
        <v>86</v>
      </c>
      <c r="F15" s="11">
        <f t="shared" si="0"/>
        <v>275</v>
      </c>
      <c r="G15" s="11">
        <f t="shared" si="0"/>
        <v>677</v>
      </c>
    </row>
    <row r="16" spans="1:7" ht="12.75">
      <c r="A16" s="12" t="s">
        <v>11</v>
      </c>
      <c r="B16" s="11">
        <f aca="true" t="shared" si="1" ref="B16:G24">+B37+B58</f>
        <v>96</v>
      </c>
      <c r="C16" s="11">
        <f t="shared" si="1"/>
        <v>171</v>
      </c>
      <c r="D16" s="11">
        <f t="shared" si="1"/>
        <v>338</v>
      </c>
      <c r="E16" s="11">
        <f t="shared" si="1"/>
        <v>89</v>
      </c>
      <c r="F16" s="11">
        <f t="shared" si="1"/>
        <v>204</v>
      </c>
      <c r="G16" s="11">
        <f t="shared" si="1"/>
        <v>898</v>
      </c>
    </row>
    <row r="17" spans="1:7" ht="12.75">
      <c r="A17" s="10" t="s">
        <v>12</v>
      </c>
      <c r="B17" s="11">
        <f t="shared" si="1"/>
        <v>2</v>
      </c>
      <c r="C17" s="11">
        <f t="shared" si="1"/>
        <v>20</v>
      </c>
      <c r="D17" s="11">
        <f t="shared" si="1"/>
        <v>75</v>
      </c>
      <c r="E17" s="11">
        <f t="shared" si="1"/>
        <v>20</v>
      </c>
      <c r="F17" s="11">
        <f t="shared" si="1"/>
        <v>15</v>
      </c>
      <c r="G17" s="11">
        <f t="shared" si="1"/>
        <v>132</v>
      </c>
    </row>
    <row r="18" spans="1:7" ht="12.75">
      <c r="A18" s="10" t="s">
        <v>13</v>
      </c>
      <c r="B18" s="11">
        <f t="shared" si="1"/>
        <v>13</v>
      </c>
      <c r="C18" s="11">
        <f t="shared" si="1"/>
        <v>16</v>
      </c>
      <c r="D18" s="11">
        <f t="shared" si="1"/>
        <v>77</v>
      </c>
      <c r="E18" s="11">
        <f t="shared" si="1"/>
        <v>35</v>
      </c>
      <c r="F18" s="11">
        <f t="shared" si="1"/>
        <v>68</v>
      </c>
      <c r="G18" s="11">
        <f t="shared" si="1"/>
        <v>209</v>
      </c>
    </row>
    <row r="19" spans="1:7" ht="12.75">
      <c r="A19" s="10" t="s">
        <v>14</v>
      </c>
      <c r="B19" s="11">
        <f t="shared" si="1"/>
        <v>89</v>
      </c>
      <c r="C19" s="11">
        <f t="shared" si="1"/>
        <v>100</v>
      </c>
      <c r="D19" s="11">
        <f t="shared" si="1"/>
        <v>116</v>
      </c>
      <c r="E19" s="11">
        <f t="shared" si="1"/>
        <v>59</v>
      </c>
      <c r="F19" s="11">
        <f t="shared" si="1"/>
        <v>226</v>
      </c>
      <c r="G19" s="11">
        <f t="shared" si="1"/>
        <v>590</v>
      </c>
    </row>
    <row r="20" spans="1:7" ht="12.75">
      <c r="A20" s="12" t="s">
        <v>15</v>
      </c>
      <c r="B20" s="11">
        <f t="shared" si="1"/>
        <v>37</v>
      </c>
      <c r="C20" s="11">
        <f t="shared" si="1"/>
        <v>220</v>
      </c>
      <c r="D20" s="11">
        <f t="shared" si="1"/>
        <v>513</v>
      </c>
      <c r="E20" s="11">
        <f t="shared" si="1"/>
        <v>106</v>
      </c>
      <c r="F20" s="11">
        <f t="shared" si="1"/>
        <v>118</v>
      </c>
      <c r="G20" s="11">
        <f t="shared" si="1"/>
        <v>994</v>
      </c>
    </row>
    <row r="21" spans="1:7" ht="12.75">
      <c r="A21" s="10" t="s">
        <v>16</v>
      </c>
      <c r="B21" s="11">
        <f t="shared" si="1"/>
        <v>11</v>
      </c>
      <c r="C21" s="11">
        <f t="shared" si="1"/>
        <v>91</v>
      </c>
      <c r="D21" s="11">
        <f t="shared" si="1"/>
        <v>112</v>
      </c>
      <c r="E21" s="11">
        <f t="shared" si="1"/>
        <v>9</v>
      </c>
      <c r="F21" s="11">
        <f t="shared" si="1"/>
        <v>47</v>
      </c>
      <c r="G21" s="11">
        <f t="shared" si="1"/>
        <v>270</v>
      </c>
    </row>
    <row r="22" spans="1:7" ht="12.75">
      <c r="A22" s="10" t="s">
        <v>17</v>
      </c>
      <c r="B22" s="11">
        <f t="shared" si="1"/>
        <v>67</v>
      </c>
      <c r="C22" s="11">
        <f t="shared" si="1"/>
        <v>183</v>
      </c>
      <c r="D22" s="11">
        <f t="shared" si="1"/>
        <v>286</v>
      </c>
      <c r="E22" s="11">
        <f t="shared" si="1"/>
        <v>164</v>
      </c>
      <c r="F22" s="11">
        <f t="shared" si="1"/>
        <v>355</v>
      </c>
      <c r="G22" s="11">
        <f t="shared" si="1"/>
        <v>1055</v>
      </c>
    </row>
    <row r="23" spans="1:7" ht="12.75">
      <c r="A23" s="10" t="s">
        <v>18</v>
      </c>
      <c r="B23" s="11">
        <f t="shared" si="1"/>
        <v>2</v>
      </c>
      <c r="C23" s="11">
        <f t="shared" si="1"/>
        <v>34</v>
      </c>
      <c r="D23" s="11">
        <f t="shared" si="1"/>
        <v>47</v>
      </c>
      <c r="E23" s="11">
        <f t="shared" si="1"/>
        <v>2</v>
      </c>
      <c r="F23" s="11">
        <f t="shared" si="1"/>
        <v>18</v>
      </c>
      <c r="G23" s="11">
        <f t="shared" si="1"/>
        <v>103</v>
      </c>
    </row>
    <row r="24" spans="1:7" ht="12.75">
      <c r="A24" s="10" t="s">
        <v>19</v>
      </c>
      <c r="B24" s="11">
        <f t="shared" si="1"/>
        <v>1</v>
      </c>
      <c r="C24" s="11">
        <f t="shared" si="1"/>
        <v>9</v>
      </c>
      <c r="D24" s="11">
        <f t="shared" si="1"/>
        <v>30</v>
      </c>
      <c r="E24" s="11">
        <f t="shared" si="1"/>
        <v>14</v>
      </c>
      <c r="F24" s="11">
        <f t="shared" si="1"/>
        <v>99</v>
      </c>
      <c r="G24" s="11">
        <f t="shared" si="1"/>
        <v>153</v>
      </c>
    </row>
    <row r="25" spans="1:7" ht="12.75">
      <c r="A25" s="13" t="s">
        <v>20</v>
      </c>
      <c r="B25" s="14">
        <f aca="true" t="shared" si="2" ref="B25:G25">SUM(B6:B24)</f>
        <v>724</v>
      </c>
      <c r="C25" s="14">
        <f t="shared" si="2"/>
        <v>2854</v>
      </c>
      <c r="D25" s="14">
        <f t="shared" si="2"/>
        <v>4406</v>
      </c>
      <c r="E25" s="14">
        <f t="shared" si="2"/>
        <v>1586</v>
      </c>
      <c r="F25" s="14">
        <f t="shared" si="2"/>
        <v>2835</v>
      </c>
      <c r="G25" s="14">
        <f t="shared" si="2"/>
        <v>12405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28</v>
      </c>
      <c r="C27" s="4">
        <v>71</v>
      </c>
      <c r="D27" s="4">
        <v>39</v>
      </c>
      <c r="E27" s="4">
        <v>4</v>
      </c>
      <c r="F27" s="4">
        <v>16</v>
      </c>
      <c r="G27" s="11">
        <f aca="true" t="shared" si="3" ref="G27:G45">SUM(B27:F27)</f>
        <v>158</v>
      </c>
    </row>
    <row r="28" spans="1:7" ht="12.75">
      <c r="A28" s="10" t="s">
        <v>2</v>
      </c>
      <c r="B28" s="4">
        <v>0</v>
      </c>
      <c r="C28" s="4">
        <v>28</v>
      </c>
      <c r="D28" s="4">
        <v>15</v>
      </c>
      <c r="E28" s="4">
        <v>2</v>
      </c>
      <c r="F28" s="4">
        <v>3</v>
      </c>
      <c r="G28" s="11">
        <f t="shared" si="3"/>
        <v>48</v>
      </c>
    </row>
    <row r="29" spans="1:7" ht="12.75">
      <c r="A29" s="10" t="s">
        <v>3</v>
      </c>
      <c r="B29" s="4">
        <v>0</v>
      </c>
      <c r="C29" s="4">
        <v>32</v>
      </c>
      <c r="D29" s="4">
        <v>33</v>
      </c>
      <c r="E29" s="4">
        <v>4</v>
      </c>
      <c r="F29" s="4">
        <v>5</v>
      </c>
      <c r="G29" s="11">
        <f t="shared" si="3"/>
        <v>74</v>
      </c>
    </row>
    <row r="30" spans="1:7" ht="12.75">
      <c r="A30" s="10" t="s">
        <v>4</v>
      </c>
      <c r="B30" s="4">
        <v>5</v>
      </c>
      <c r="C30" s="4">
        <v>12</v>
      </c>
      <c r="D30" s="4">
        <v>10</v>
      </c>
      <c r="E30" s="4">
        <v>5</v>
      </c>
      <c r="F30" s="4">
        <v>12</v>
      </c>
      <c r="G30" s="11">
        <f t="shared" si="3"/>
        <v>44</v>
      </c>
    </row>
    <row r="31" spans="1:7" ht="12.75">
      <c r="A31" s="10" t="s">
        <v>5</v>
      </c>
      <c r="B31" s="4">
        <v>55</v>
      </c>
      <c r="C31" s="4">
        <v>299</v>
      </c>
      <c r="D31" s="4">
        <v>298</v>
      </c>
      <c r="E31" s="4">
        <v>36</v>
      </c>
      <c r="F31" s="4">
        <v>89</v>
      </c>
      <c r="G31" s="11">
        <f t="shared" si="3"/>
        <v>777</v>
      </c>
    </row>
    <row r="32" spans="1:7" ht="12.75">
      <c r="A32" s="10" t="s">
        <v>6</v>
      </c>
      <c r="B32" s="4">
        <v>9</v>
      </c>
      <c r="C32" s="4">
        <v>36</v>
      </c>
      <c r="D32" s="4">
        <v>131</v>
      </c>
      <c r="E32" s="4">
        <v>31</v>
      </c>
      <c r="F32" s="4">
        <v>17</v>
      </c>
      <c r="G32" s="11">
        <f t="shared" si="3"/>
        <v>224</v>
      </c>
    </row>
    <row r="33" spans="1:7" ht="12.75">
      <c r="A33" s="10" t="s">
        <v>7</v>
      </c>
      <c r="B33" s="4">
        <v>18</v>
      </c>
      <c r="C33" s="4">
        <v>94</v>
      </c>
      <c r="D33" s="4">
        <v>145</v>
      </c>
      <c r="E33" s="4">
        <v>91</v>
      </c>
      <c r="F33" s="4">
        <v>44</v>
      </c>
      <c r="G33" s="11">
        <f t="shared" si="3"/>
        <v>392</v>
      </c>
    </row>
    <row r="34" spans="1:7" ht="12.75">
      <c r="A34" s="10" t="s">
        <v>8</v>
      </c>
      <c r="B34" s="4">
        <v>17</v>
      </c>
      <c r="C34" s="4">
        <v>486</v>
      </c>
      <c r="D34" s="4">
        <v>583</v>
      </c>
      <c r="E34" s="4">
        <v>35</v>
      </c>
      <c r="F34" s="4">
        <v>77</v>
      </c>
      <c r="G34" s="11">
        <f t="shared" si="3"/>
        <v>1198</v>
      </c>
    </row>
    <row r="35" spans="1:7" ht="12.75">
      <c r="A35" s="12" t="s">
        <v>9</v>
      </c>
      <c r="B35" s="4">
        <v>45</v>
      </c>
      <c r="C35" s="4">
        <v>142</v>
      </c>
      <c r="D35" s="4">
        <v>206</v>
      </c>
      <c r="E35" s="4">
        <v>93</v>
      </c>
      <c r="F35" s="4">
        <v>123</v>
      </c>
      <c r="G35" s="11">
        <f t="shared" si="3"/>
        <v>609</v>
      </c>
    </row>
    <row r="36" spans="1:7" ht="12.75">
      <c r="A36" s="10" t="s">
        <v>10</v>
      </c>
      <c r="B36" s="4">
        <v>5</v>
      </c>
      <c r="C36" s="4">
        <v>44</v>
      </c>
      <c r="D36" s="4">
        <v>43</v>
      </c>
      <c r="E36" s="4">
        <v>14</v>
      </c>
      <c r="F36" s="4">
        <v>23</v>
      </c>
      <c r="G36" s="11">
        <f t="shared" si="3"/>
        <v>129</v>
      </c>
    </row>
    <row r="37" spans="1:7" ht="12.75">
      <c r="A37" s="12" t="s">
        <v>11</v>
      </c>
      <c r="B37" s="4">
        <v>38</v>
      </c>
      <c r="C37" s="4">
        <v>80</v>
      </c>
      <c r="D37" s="4">
        <v>133</v>
      </c>
      <c r="E37" s="4">
        <v>22</v>
      </c>
      <c r="F37" s="4">
        <v>43</v>
      </c>
      <c r="G37" s="11">
        <f t="shared" si="3"/>
        <v>316</v>
      </c>
    </row>
    <row r="38" spans="1:7" ht="12.75">
      <c r="A38" s="10" t="s">
        <v>12</v>
      </c>
      <c r="B38" s="4">
        <v>1</v>
      </c>
      <c r="C38" s="4">
        <v>8</v>
      </c>
      <c r="D38" s="4">
        <v>21</v>
      </c>
      <c r="E38" s="4">
        <v>3</v>
      </c>
      <c r="F38" s="4">
        <v>4</v>
      </c>
      <c r="G38" s="11">
        <f t="shared" si="3"/>
        <v>37</v>
      </c>
    </row>
    <row r="39" spans="1:7" ht="12.75">
      <c r="A39" s="10" t="s">
        <v>13</v>
      </c>
      <c r="B39" s="4">
        <v>8</v>
      </c>
      <c r="C39" s="4">
        <v>9</v>
      </c>
      <c r="D39" s="4">
        <v>23</v>
      </c>
      <c r="E39" s="4">
        <v>6</v>
      </c>
      <c r="F39" s="4">
        <v>8</v>
      </c>
      <c r="G39" s="11">
        <f t="shared" si="3"/>
        <v>54</v>
      </c>
    </row>
    <row r="40" spans="1:7" ht="12.75">
      <c r="A40" s="10" t="s">
        <v>14</v>
      </c>
      <c r="B40" s="4">
        <v>18</v>
      </c>
      <c r="C40" s="4">
        <v>24</v>
      </c>
      <c r="D40" s="4">
        <v>13</v>
      </c>
      <c r="E40" s="4">
        <v>3</v>
      </c>
      <c r="F40" s="4">
        <v>14</v>
      </c>
      <c r="G40" s="11">
        <f t="shared" si="3"/>
        <v>72</v>
      </c>
    </row>
    <row r="41" spans="1:7" ht="12.75">
      <c r="A41" s="12" t="s">
        <v>15</v>
      </c>
      <c r="B41" s="4">
        <v>24</v>
      </c>
      <c r="C41" s="4">
        <v>157</v>
      </c>
      <c r="D41" s="4">
        <v>286</v>
      </c>
      <c r="E41" s="4">
        <v>31</v>
      </c>
      <c r="F41" s="4">
        <v>37</v>
      </c>
      <c r="G41" s="11">
        <f t="shared" si="3"/>
        <v>535</v>
      </c>
    </row>
    <row r="42" spans="1:7" ht="12.75">
      <c r="A42" s="10" t="s">
        <v>16</v>
      </c>
      <c r="B42" s="4">
        <v>9</v>
      </c>
      <c r="C42" s="4">
        <v>74</v>
      </c>
      <c r="D42" s="4">
        <v>73</v>
      </c>
      <c r="E42" s="4">
        <v>3</v>
      </c>
      <c r="F42" s="4">
        <v>20</v>
      </c>
      <c r="G42" s="11">
        <f t="shared" si="3"/>
        <v>179</v>
      </c>
    </row>
    <row r="43" spans="1:7" ht="12.75">
      <c r="A43" s="10" t="s">
        <v>17</v>
      </c>
      <c r="B43" s="4">
        <v>23</v>
      </c>
      <c r="C43" s="4">
        <v>96</v>
      </c>
      <c r="D43" s="4">
        <v>139</v>
      </c>
      <c r="E43" s="4">
        <v>57</v>
      </c>
      <c r="F43" s="4">
        <v>88</v>
      </c>
      <c r="G43" s="11">
        <f t="shared" si="3"/>
        <v>403</v>
      </c>
    </row>
    <row r="44" spans="1:7" ht="12.75">
      <c r="A44" s="10" t="s">
        <v>18</v>
      </c>
      <c r="B44" s="4">
        <v>2</v>
      </c>
      <c r="C44" s="4">
        <v>17</v>
      </c>
      <c r="D44" s="4">
        <v>29</v>
      </c>
      <c r="E44" s="4">
        <v>0</v>
      </c>
      <c r="F44" s="4">
        <v>12</v>
      </c>
      <c r="G44" s="11">
        <f t="shared" si="3"/>
        <v>60</v>
      </c>
    </row>
    <row r="45" spans="1:8" ht="12.75">
      <c r="A45" s="10" t="s">
        <v>19</v>
      </c>
      <c r="B45" s="4">
        <v>1</v>
      </c>
      <c r="C45" s="4">
        <v>0</v>
      </c>
      <c r="D45" s="4">
        <v>8</v>
      </c>
      <c r="E45" s="4">
        <v>3</v>
      </c>
      <c r="F45" s="4">
        <v>12</v>
      </c>
      <c r="G45" s="11">
        <f t="shared" si="3"/>
        <v>24</v>
      </c>
      <c r="H45" s="16"/>
    </row>
    <row r="46" spans="1:8" ht="12.75">
      <c r="A46" s="13" t="s">
        <v>20</v>
      </c>
      <c r="B46" s="14">
        <f aca="true" t="shared" si="4" ref="B46:G46">SUM(B27:B45)</f>
        <v>306</v>
      </c>
      <c r="C46" s="14">
        <f t="shared" si="4"/>
        <v>1709</v>
      </c>
      <c r="D46" s="14">
        <f t="shared" si="4"/>
        <v>2228</v>
      </c>
      <c r="E46" s="14">
        <f t="shared" si="4"/>
        <v>443</v>
      </c>
      <c r="F46" s="14">
        <f t="shared" si="4"/>
        <v>647</v>
      </c>
      <c r="G46" s="14">
        <f t="shared" si="4"/>
        <v>5333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11</v>
      </c>
      <c r="C48" s="4">
        <v>27</v>
      </c>
      <c r="D48" s="4">
        <v>21</v>
      </c>
      <c r="E48" s="4">
        <v>12</v>
      </c>
      <c r="F48" s="4">
        <v>29</v>
      </c>
      <c r="G48" s="11">
        <f aca="true" t="shared" si="5" ref="G48:G66">SUM(B48:F48)</f>
        <v>100</v>
      </c>
    </row>
    <row r="49" spans="1:7" ht="12.75">
      <c r="A49" s="10" t="s">
        <v>2</v>
      </c>
      <c r="B49" s="4">
        <v>0</v>
      </c>
      <c r="C49" s="4">
        <v>12</v>
      </c>
      <c r="D49" s="4">
        <v>42</v>
      </c>
      <c r="E49" s="4">
        <v>6</v>
      </c>
      <c r="F49" s="4">
        <v>15</v>
      </c>
      <c r="G49" s="11">
        <f t="shared" si="5"/>
        <v>75</v>
      </c>
    </row>
    <row r="50" spans="1:7" ht="12.75">
      <c r="A50" s="10" t="s">
        <v>3</v>
      </c>
      <c r="B50" s="4">
        <v>1</v>
      </c>
      <c r="C50" s="4">
        <v>9</v>
      </c>
      <c r="D50" s="4">
        <v>24</v>
      </c>
      <c r="E50" s="4">
        <v>3</v>
      </c>
      <c r="F50" s="4">
        <v>1</v>
      </c>
      <c r="G50" s="11">
        <f t="shared" si="5"/>
        <v>38</v>
      </c>
    </row>
    <row r="51" spans="1:7" ht="12.75">
      <c r="A51" s="10" t="s">
        <v>4</v>
      </c>
      <c r="B51" s="4">
        <v>6</v>
      </c>
      <c r="C51" s="4">
        <v>12</v>
      </c>
      <c r="D51" s="4">
        <v>12</v>
      </c>
      <c r="E51" s="4">
        <v>20</v>
      </c>
      <c r="F51" s="4">
        <v>45</v>
      </c>
      <c r="G51" s="11">
        <f t="shared" si="5"/>
        <v>95</v>
      </c>
    </row>
    <row r="52" spans="1:7" ht="12.75">
      <c r="A52" s="10" t="s">
        <v>5</v>
      </c>
      <c r="B52" s="4">
        <v>66</v>
      </c>
      <c r="C52" s="4">
        <v>292</v>
      </c>
      <c r="D52" s="4">
        <v>186</v>
      </c>
      <c r="E52" s="4">
        <v>49</v>
      </c>
      <c r="F52" s="4">
        <v>181</v>
      </c>
      <c r="G52" s="11">
        <f t="shared" si="5"/>
        <v>774</v>
      </c>
    </row>
    <row r="53" spans="1:7" ht="12.75">
      <c r="A53" s="10" t="s">
        <v>6</v>
      </c>
      <c r="B53" s="4">
        <v>21</v>
      </c>
      <c r="C53" s="4">
        <v>42</v>
      </c>
      <c r="D53" s="4">
        <v>238</v>
      </c>
      <c r="E53" s="4">
        <v>105</v>
      </c>
      <c r="F53" s="4">
        <v>108</v>
      </c>
      <c r="G53" s="11">
        <f t="shared" si="5"/>
        <v>514</v>
      </c>
    </row>
    <row r="54" spans="1:7" ht="12.75">
      <c r="A54" s="10" t="s">
        <v>7</v>
      </c>
      <c r="B54" s="4">
        <v>24</v>
      </c>
      <c r="C54" s="4">
        <v>102</v>
      </c>
      <c r="D54" s="4">
        <v>181</v>
      </c>
      <c r="E54" s="4">
        <v>200</v>
      </c>
      <c r="F54" s="4">
        <v>154</v>
      </c>
      <c r="G54" s="11">
        <f t="shared" si="5"/>
        <v>661</v>
      </c>
    </row>
    <row r="55" spans="1:7" ht="12.75">
      <c r="A55" s="10" t="s">
        <v>8</v>
      </c>
      <c r="B55" s="4">
        <v>2</v>
      </c>
      <c r="C55" s="4">
        <v>63</v>
      </c>
      <c r="D55" s="4">
        <v>260</v>
      </c>
      <c r="E55" s="4">
        <v>49</v>
      </c>
      <c r="F55" s="4">
        <v>50</v>
      </c>
      <c r="G55" s="11">
        <f t="shared" si="5"/>
        <v>424</v>
      </c>
    </row>
    <row r="56" spans="1:7" ht="12.75">
      <c r="A56" s="12" t="s">
        <v>9</v>
      </c>
      <c r="B56" s="4">
        <v>69</v>
      </c>
      <c r="C56" s="4">
        <v>114</v>
      </c>
      <c r="D56" s="4">
        <v>238</v>
      </c>
      <c r="E56" s="4">
        <v>257</v>
      </c>
      <c r="F56" s="4">
        <v>441</v>
      </c>
      <c r="G56" s="11">
        <f t="shared" si="5"/>
        <v>1119</v>
      </c>
    </row>
    <row r="57" spans="1:7" ht="12.75">
      <c r="A57" s="10" t="s">
        <v>10</v>
      </c>
      <c r="B57" s="4">
        <v>24</v>
      </c>
      <c r="C57" s="4">
        <v>93</v>
      </c>
      <c r="D57" s="4">
        <v>107</v>
      </c>
      <c r="E57" s="4">
        <v>72</v>
      </c>
      <c r="F57" s="4">
        <v>252</v>
      </c>
      <c r="G57" s="11">
        <f t="shared" si="5"/>
        <v>548</v>
      </c>
    </row>
    <row r="58" spans="1:7" ht="12.75">
      <c r="A58" s="12" t="s">
        <v>11</v>
      </c>
      <c r="B58" s="4">
        <v>58</v>
      </c>
      <c r="C58" s="4">
        <v>91</v>
      </c>
      <c r="D58" s="4">
        <v>205</v>
      </c>
      <c r="E58" s="4">
        <v>67</v>
      </c>
      <c r="F58" s="4">
        <v>161</v>
      </c>
      <c r="G58" s="11">
        <f t="shared" si="5"/>
        <v>582</v>
      </c>
    </row>
    <row r="59" spans="1:7" ht="12.75">
      <c r="A59" s="10" t="s">
        <v>12</v>
      </c>
      <c r="B59" s="4">
        <v>1</v>
      </c>
      <c r="C59" s="4">
        <v>12</v>
      </c>
      <c r="D59" s="4">
        <v>54</v>
      </c>
      <c r="E59" s="4">
        <v>17</v>
      </c>
      <c r="F59" s="4">
        <v>11</v>
      </c>
      <c r="G59" s="11">
        <f t="shared" si="5"/>
        <v>95</v>
      </c>
    </row>
    <row r="60" spans="1:7" ht="12.75">
      <c r="A60" s="10" t="s">
        <v>13</v>
      </c>
      <c r="B60" s="4">
        <v>5</v>
      </c>
      <c r="C60" s="4">
        <v>7</v>
      </c>
      <c r="D60" s="4">
        <v>54</v>
      </c>
      <c r="E60" s="4">
        <v>29</v>
      </c>
      <c r="F60" s="4">
        <v>60</v>
      </c>
      <c r="G60" s="11">
        <f t="shared" si="5"/>
        <v>155</v>
      </c>
    </row>
    <row r="61" spans="1:7" ht="12.75">
      <c r="A61" s="10" t="s">
        <v>14</v>
      </c>
      <c r="B61" s="4">
        <v>71</v>
      </c>
      <c r="C61" s="4">
        <v>76</v>
      </c>
      <c r="D61" s="4">
        <v>103</v>
      </c>
      <c r="E61" s="4">
        <v>56</v>
      </c>
      <c r="F61" s="4">
        <v>212</v>
      </c>
      <c r="G61" s="11">
        <f t="shared" si="5"/>
        <v>518</v>
      </c>
    </row>
    <row r="62" spans="1:7" ht="12.75">
      <c r="A62" s="12" t="s">
        <v>15</v>
      </c>
      <c r="B62" s="4">
        <v>13</v>
      </c>
      <c r="C62" s="4">
        <v>63</v>
      </c>
      <c r="D62" s="4">
        <v>227</v>
      </c>
      <c r="E62" s="4">
        <v>75</v>
      </c>
      <c r="F62" s="4">
        <v>81</v>
      </c>
      <c r="G62" s="11">
        <f t="shared" si="5"/>
        <v>459</v>
      </c>
    </row>
    <row r="63" spans="1:7" ht="12.75">
      <c r="A63" s="10" t="s">
        <v>16</v>
      </c>
      <c r="B63" s="4">
        <v>2</v>
      </c>
      <c r="C63" s="4">
        <v>17</v>
      </c>
      <c r="D63" s="4">
        <v>39</v>
      </c>
      <c r="E63" s="4">
        <v>6</v>
      </c>
      <c r="F63" s="4">
        <v>27</v>
      </c>
      <c r="G63" s="11">
        <f t="shared" si="5"/>
        <v>91</v>
      </c>
    </row>
    <row r="64" spans="1:7" ht="12.75">
      <c r="A64" s="10" t="s">
        <v>17</v>
      </c>
      <c r="B64" s="4">
        <v>44</v>
      </c>
      <c r="C64" s="4">
        <v>87</v>
      </c>
      <c r="D64" s="4">
        <v>147</v>
      </c>
      <c r="E64" s="4">
        <v>107</v>
      </c>
      <c r="F64" s="4">
        <v>267</v>
      </c>
      <c r="G64" s="11">
        <f t="shared" si="5"/>
        <v>652</v>
      </c>
    </row>
    <row r="65" spans="1:7" ht="12.75">
      <c r="A65" s="10" t="s">
        <v>18</v>
      </c>
      <c r="B65" s="4">
        <v>0</v>
      </c>
      <c r="C65" s="4">
        <v>17</v>
      </c>
      <c r="D65" s="4">
        <v>18</v>
      </c>
      <c r="E65" s="4">
        <v>2</v>
      </c>
      <c r="F65" s="4">
        <v>6</v>
      </c>
      <c r="G65" s="11">
        <f t="shared" si="5"/>
        <v>43</v>
      </c>
    </row>
    <row r="66" spans="1:7" ht="12.75">
      <c r="A66" s="10" t="s">
        <v>19</v>
      </c>
      <c r="B66" s="4">
        <v>0</v>
      </c>
      <c r="C66" s="4">
        <v>9</v>
      </c>
      <c r="D66" s="4">
        <v>22</v>
      </c>
      <c r="E66" s="4">
        <v>11</v>
      </c>
      <c r="F66" s="4">
        <v>87</v>
      </c>
      <c r="G66" s="11">
        <f t="shared" si="5"/>
        <v>129</v>
      </c>
    </row>
    <row r="67" spans="1:7" ht="12.75">
      <c r="A67" s="17" t="s">
        <v>20</v>
      </c>
      <c r="B67" s="18">
        <f aca="true" t="shared" si="6" ref="B67:G67">SUM(B48:B66)</f>
        <v>418</v>
      </c>
      <c r="C67" s="18">
        <f t="shared" si="6"/>
        <v>1145</v>
      </c>
      <c r="D67" s="18">
        <f t="shared" si="6"/>
        <v>2178</v>
      </c>
      <c r="E67" s="18">
        <f t="shared" si="6"/>
        <v>1143</v>
      </c>
      <c r="F67" s="18">
        <f t="shared" si="6"/>
        <v>2188</v>
      </c>
      <c r="G67" s="18">
        <f t="shared" si="6"/>
        <v>7072</v>
      </c>
    </row>
    <row r="68" ht="12.75">
      <c r="A68" s="19" t="s">
        <v>31</v>
      </c>
    </row>
    <row r="69" spans="1:10" ht="12.75">
      <c r="A69" s="21" t="s">
        <v>39</v>
      </c>
      <c r="B69" s="20"/>
      <c r="C69" s="20"/>
      <c r="D69" s="20"/>
      <c r="E69" s="20"/>
      <c r="F69" s="20"/>
      <c r="G69" s="20"/>
      <c r="H69" s="20"/>
      <c r="I69" s="20"/>
      <c r="J69" s="20"/>
    </row>
    <row r="71" spans="1:10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</sheetData>
  <sheetProtection/>
  <mergeCells count="5">
    <mergeCell ref="A1:D1"/>
    <mergeCell ref="A47:G47"/>
    <mergeCell ref="A26:G26"/>
    <mergeCell ref="A5:G5"/>
    <mergeCell ref="B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36">
      <selection activeCell="J10" sqref="J10"/>
    </sheetView>
  </sheetViews>
  <sheetFormatPr defaultColWidth="9.140625" defaultRowHeight="12.75"/>
  <cols>
    <col min="1" max="1" width="34.57421875" style="4" customWidth="1"/>
    <col min="2" max="7" width="12.140625" style="4" customWidth="1"/>
    <col min="8" max="12" width="9.140625" style="4" customWidth="1"/>
    <col min="13" max="16384" width="9.140625" style="1" customWidth="1"/>
  </cols>
  <sheetData>
    <row r="1" spans="1:7" ht="30" customHeight="1">
      <c r="A1" s="37" t="s">
        <v>32</v>
      </c>
      <c r="B1" s="37"/>
      <c r="C1" s="37"/>
      <c r="D1" s="37"/>
      <c r="G1" s="5" t="s">
        <v>30</v>
      </c>
    </row>
    <row r="2" ht="15">
      <c r="A2" s="6" t="s">
        <v>33</v>
      </c>
    </row>
    <row r="3" spans="1:7" ht="12.75">
      <c r="A3" s="7"/>
      <c r="B3" s="41" t="s">
        <v>29</v>
      </c>
      <c r="C3" s="41"/>
      <c r="D3" s="41"/>
      <c r="E3" s="41"/>
      <c r="F3" s="41"/>
      <c r="G3" s="41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10" t="s">
        <v>1</v>
      </c>
      <c r="B6" s="11">
        <f aca="true" t="shared" si="0" ref="B6:B22">+B27+B48</f>
        <v>34</v>
      </c>
      <c r="C6" s="11">
        <f>+C27+C48</f>
        <v>109</v>
      </c>
      <c r="D6" s="11">
        <f>+D27+D48</f>
        <v>68</v>
      </c>
      <c r="E6" s="11">
        <f>+E27+E48</f>
        <v>11</v>
      </c>
      <c r="F6" s="11">
        <f>+F27+F48</f>
        <v>29</v>
      </c>
      <c r="G6" s="11">
        <f>+G27+G48</f>
        <v>251</v>
      </c>
    </row>
    <row r="7" spans="1:7" ht="12.75">
      <c r="A7" s="10" t="s">
        <v>2</v>
      </c>
      <c r="B7" s="11">
        <f t="shared" si="0"/>
        <v>2</v>
      </c>
      <c r="C7" s="11">
        <f aca="true" t="shared" si="1" ref="C7:G16">+C28+C49</f>
        <v>44</v>
      </c>
      <c r="D7" s="11">
        <f t="shared" si="1"/>
        <v>42</v>
      </c>
      <c r="E7" s="11">
        <f t="shared" si="1"/>
        <v>8</v>
      </c>
      <c r="F7" s="11">
        <f t="shared" si="1"/>
        <v>15</v>
      </c>
      <c r="G7" s="11">
        <f t="shared" si="1"/>
        <v>111</v>
      </c>
    </row>
    <row r="8" spans="1:7" ht="12.75">
      <c r="A8" s="10" t="s">
        <v>3</v>
      </c>
      <c r="B8" s="11">
        <f t="shared" si="0"/>
        <v>2</v>
      </c>
      <c r="C8" s="11">
        <f t="shared" si="1"/>
        <v>40</v>
      </c>
      <c r="D8" s="11">
        <f t="shared" si="1"/>
        <v>48</v>
      </c>
      <c r="E8" s="11">
        <f t="shared" si="1"/>
        <v>6</v>
      </c>
      <c r="F8" s="11">
        <f t="shared" si="1"/>
        <v>11</v>
      </c>
      <c r="G8" s="11">
        <f t="shared" si="1"/>
        <v>107</v>
      </c>
    </row>
    <row r="9" spans="1:7" ht="12.75">
      <c r="A9" s="10" t="s">
        <v>4</v>
      </c>
      <c r="B9" s="11">
        <f t="shared" si="0"/>
        <v>7</v>
      </c>
      <c r="C9" s="11">
        <f t="shared" si="1"/>
        <v>21</v>
      </c>
      <c r="D9" s="11">
        <f t="shared" si="1"/>
        <v>22</v>
      </c>
      <c r="E9" s="11">
        <f t="shared" si="1"/>
        <v>12</v>
      </c>
      <c r="F9" s="11">
        <f t="shared" si="1"/>
        <v>38</v>
      </c>
      <c r="G9" s="11">
        <f t="shared" si="1"/>
        <v>100</v>
      </c>
    </row>
    <row r="10" spans="1:7" ht="12.75">
      <c r="A10" s="10" t="s">
        <v>5</v>
      </c>
      <c r="B10" s="11">
        <f t="shared" si="0"/>
        <v>129</v>
      </c>
      <c r="C10" s="11">
        <f t="shared" si="1"/>
        <v>624</v>
      </c>
      <c r="D10" s="11">
        <f t="shared" si="1"/>
        <v>487</v>
      </c>
      <c r="E10" s="11">
        <f t="shared" si="1"/>
        <v>96</v>
      </c>
      <c r="F10" s="11">
        <f t="shared" si="1"/>
        <v>264</v>
      </c>
      <c r="G10" s="11">
        <f t="shared" si="1"/>
        <v>1600</v>
      </c>
    </row>
    <row r="11" spans="1:7" ht="12.75">
      <c r="A11" s="10" t="s">
        <v>6</v>
      </c>
      <c r="B11" s="11">
        <f t="shared" si="0"/>
        <v>43</v>
      </c>
      <c r="C11" s="11">
        <f t="shared" si="1"/>
        <v>92</v>
      </c>
      <c r="D11" s="11">
        <f t="shared" si="1"/>
        <v>334</v>
      </c>
      <c r="E11" s="11">
        <f t="shared" si="1"/>
        <v>139</v>
      </c>
      <c r="F11" s="11">
        <f t="shared" si="1"/>
        <v>107</v>
      </c>
      <c r="G11" s="11">
        <f t="shared" si="1"/>
        <v>715</v>
      </c>
    </row>
    <row r="12" spans="1:7" ht="12.75">
      <c r="A12" s="10" t="s">
        <v>7</v>
      </c>
      <c r="B12" s="11">
        <f t="shared" si="0"/>
        <v>43</v>
      </c>
      <c r="C12" s="11">
        <f t="shared" si="1"/>
        <v>223</v>
      </c>
      <c r="D12" s="11">
        <f t="shared" si="1"/>
        <v>339</v>
      </c>
      <c r="E12" s="11">
        <f t="shared" si="1"/>
        <v>319</v>
      </c>
      <c r="F12" s="11">
        <f t="shared" si="1"/>
        <v>209</v>
      </c>
      <c r="G12" s="11">
        <f t="shared" si="1"/>
        <v>1133</v>
      </c>
    </row>
    <row r="13" spans="1:7" ht="12.75">
      <c r="A13" s="10" t="s">
        <v>8</v>
      </c>
      <c r="B13" s="11">
        <f t="shared" si="0"/>
        <v>27</v>
      </c>
      <c r="C13" s="11">
        <f t="shared" si="1"/>
        <v>582</v>
      </c>
      <c r="D13" s="11">
        <f t="shared" si="1"/>
        <v>834</v>
      </c>
      <c r="E13" s="11">
        <f t="shared" si="1"/>
        <v>80</v>
      </c>
      <c r="F13" s="11">
        <f t="shared" si="1"/>
        <v>122</v>
      </c>
      <c r="G13" s="11">
        <f t="shared" si="1"/>
        <v>1645</v>
      </c>
    </row>
    <row r="14" spans="1:7" ht="12.75">
      <c r="A14" s="12" t="s">
        <v>9</v>
      </c>
      <c r="B14" s="11">
        <f t="shared" si="0"/>
        <v>139</v>
      </c>
      <c r="C14" s="11">
        <f t="shared" si="1"/>
        <v>309</v>
      </c>
      <c r="D14" s="11">
        <f t="shared" si="1"/>
        <v>507</v>
      </c>
      <c r="E14" s="11">
        <f t="shared" si="1"/>
        <v>378</v>
      </c>
      <c r="F14" s="11">
        <f t="shared" si="1"/>
        <v>637</v>
      </c>
      <c r="G14" s="11">
        <f t="shared" si="1"/>
        <v>1970</v>
      </c>
    </row>
    <row r="15" spans="1:7" ht="12.75">
      <c r="A15" s="10" t="s">
        <v>10</v>
      </c>
      <c r="B15" s="11">
        <f t="shared" si="0"/>
        <v>28</v>
      </c>
      <c r="C15" s="11">
        <f t="shared" si="1"/>
        <v>132</v>
      </c>
      <c r="D15" s="11">
        <f t="shared" si="1"/>
        <v>139</v>
      </c>
      <c r="E15" s="11">
        <f t="shared" si="1"/>
        <v>82</v>
      </c>
      <c r="F15" s="11">
        <f t="shared" si="1"/>
        <v>257</v>
      </c>
      <c r="G15" s="11">
        <f t="shared" si="1"/>
        <v>638</v>
      </c>
    </row>
    <row r="16" spans="1:7" ht="12.75">
      <c r="A16" s="12" t="s">
        <v>11</v>
      </c>
      <c r="B16" s="11">
        <f t="shared" si="0"/>
        <v>98</v>
      </c>
      <c r="C16" s="11">
        <f t="shared" si="1"/>
        <v>191</v>
      </c>
      <c r="D16" s="11">
        <f t="shared" si="1"/>
        <v>306</v>
      </c>
      <c r="E16" s="11">
        <f t="shared" si="1"/>
        <v>87</v>
      </c>
      <c r="F16" s="11">
        <f t="shared" si="1"/>
        <v>183</v>
      </c>
      <c r="G16" s="11">
        <f t="shared" si="1"/>
        <v>865</v>
      </c>
    </row>
    <row r="17" spans="1:7" ht="12.75">
      <c r="A17" s="10" t="s">
        <v>12</v>
      </c>
      <c r="B17" s="11">
        <f t="shared" si="0"/>
        <v>4</v>
      </c>
      <c r="C17" s="11">
        <f aca="true" t="shared" si="2" ref="C17:G22">+C38+C59</f>
        <v>15</v>
      </c>
      <c r="D17" s="11">
        <f t="shared" si="2"/>
        <v>92</v>
      </c>
      <c r="E17" s="11">
        <f t="shared" si="2"/>
        <v>23</v>
      </c>
      <c r="F17" s="11">
        <f t="shared" si="2"/>
        <v>42</v>
      </c>
      <c r="G17" s="11">
        <f t="shared" si="2"/>
        <v>176</v>
      </c>
    </row>
    <row r="18" spans="1:7" ht="12.75">
      <c r="A18" s="10" t="s">
        <v>13</v>
      </c>
      <c r="B18" s="11">
        <f t="shared" si="0"/>
        <v>13</v>
      </c>
      <c r="C18" s="11">
        <f t="shared" si="2"/>
        <v>29</v>
      </c>
      <c r="D18" s="11">
        <f t="shared" si="2"/>
        <v>64</v>
      </c>
      <c r="E18" s="11">
        <f t="shared" si="2"/>
        <v>26</v>
      </c>
      <c r="F18" s="11">
        <f t="shared" si="2"/>
        <v>69</v>
      </c>
      <c r="G18" s="11">
        <f t="shared" si="2"/>
        <v>201</v>
      </c>
    </row>
    <row r="19" spans="1:7" ht="12.75">
      <c r="A19" s="10" t="s">
        <v>14</v>
      </c>
      <c r="B19" s="11">
        <f t="shared" si="0"/>
        <v>76</v>
      </c>
      <c r="C19" s="11">
        <f t="shared" si="2"/>
        <v>132</v>
      </c>
      <c r="D19" s="11">
        <f t="shared" si="2"/>
        <v>112</v>
      </c>
      <c r="E19" s="11">
        <f t="shared" si="2"/>
        <v>50</v>
      </c>
      <c r="F19" s="11">
        <f t="shared" si="2"/>
        <v>303</v>
      </c>
      <c r="G19" s="11">
        <f t="shared" si="2"/>
        <v>673</v>
      </c>
    </row>
    <row r="20" spans="1:7" ht="12.75">
      <c r="A20" s="12" t="s">
        <v>15</v>
      </c>
      <c r="B20" s="11">
        <f t="shared" si="0"/>
        <v>39</v>
      </c>
      <c r="C20" s="11">
        <f t="shared" si="2"/>
        <v>299</v>
      </c>
      <c r="D20" s="11">
        <f t="shared" si="2"/>
        <v>493</v>
      </c>
      <c r="E20" s="11">
        <f t="shared" si="2"/>
        <v>96</v>
      </c>
      <c r="F20" s="11">
        <f t="shared" si="2"/>
        <v>135</v>
      </c>
      <c r="G20" s="11">
        <f t="shared" si="2"/>
        <v>1062</v>
      </c>
    </row>
    <row r="21" spans="1:7" ht="12.75">
      <c r="A21" s="10" t="s">
        <v>16</v>
      </c>
      <c r="B21" s="11">
        <f t="shared" si="0"/>
        <v>16</v>
      </c>
      <c r="C21" s="11">
        <f t="shared" si="2"/>
        <v>81</v>
      </c>
      <c r="D21" s="11">
        <f t="shared" si="2"/>
        <v>106</v>
      </c>
      <c r="E21" s="11">
        <f t="shared" si="2"/>
        <v>9</v>
      </c>
      <c r="F21" s="11">
        <f t="shared" si="2"/>
        <v>39</v>
      </c>
      <c r="G21" s="11">
        <f t="shared" si="2"/>
        <v>251</v>
      </c>
    </row>
    <row r="22" spans="1:7" ht="12.75">
      <c r="A22" s="10" t="s">
        <v>17</v>
      </c>
      <c r="B22" s="11">
        <f t="shared" si="0"/>
        <v>58</v>
      </c>
      <c r="C22" s="11">
        <f t="shared" si="2"/>
        <v>260</v>
      </c>
      <c r="D22" s="11">
        <f t="shared" si="2"/>
        <v>276</v>
      </c>
      <c r="E22" s="11">
        <f t="shared" si="2"/>
        <v>155</v>
      </c>
      <c r="F22" s="11">
        <f t="shared" si="2"/>
        <v>345</v>
      </c>
      <c r="G22" s="11">
        <f t="shared" si="2"/>
        <v>1094</v>
      </c>
    </row>
    <row r="23" spans="1:7" ht="12.75">
      <c r="A23" s="10" t="s">
        <v>18</v>
      </c>
      <c r="B23" s="11">
        <f aca="true" t="shared" si="3" ref="B23:G23">+B44+B65</f>
        <v>4</v>
      </c>
      <c r="C23" s="11">
        <f t="shared" si="3"/>
        <v>45</v>
      </c>
      <c r="D23" s="11">
        <f t="shared" si="3"/>
        <v>30</v>
      </c>
      <c r="E23" s="11">
        <f t="shared" si="3"/>
        <v>6</v>
      </c>
      <c r="F23" s="11">
        <f t="shared" si="3"/>
        <v>12</v>
      </c>
      <c r="G23" s="11">
        <f t="shared" si="3"/>
        <v>97</v>
      </c>
    </row>
    <row r="24" spans="1:7" ht="12.75">
      <c r="A24" s="10" t="s">
        <v>19</v>
      </c>
      <c r="B24" s="11">
        <f aca="true" t="shared" si="4" ref="B24:G24">+B45+B66</f>
        <v>4</v>
      </c>
      <c r="C24" s="11">
        <f t="shared" si="4"/>
        <v>21</v>
      </c>
      <c r="D24" s="11">
        <f t="shared" si="4"/>
        <v>26</v>
      </c>
      <c r="E24" s="11">
        <f t="shared" si="4"/>
        <v>11</v>
      </c>
      <c r="F24" s="11">
        <f t="shared" si="4"/>
        <v>99</v>
      </c>
      <c r="G24" s="11">
        <f t="shared" si="4"/>
        <v>161</v>
      </c>
    </row>
    <row r="25" spans="1:7" ht="12.75">
      <c r="A25" s="13" t="s">
        <v>20</v>
      </c>
      <c r="B25" s="14">
        <f aca="true" t="shared" si="5" ref="B25:G25">SUM(B6:B24)</f>
        <v>766</v>
      </c>
      <c r="C25" s="14">
        <f t="shared" si="5"/>
        <v>3249</v>
      </c>
      <c r="D25" s="14">
        <f t="shared" si="5"/>
        <v>4325</v>
      </c>
      <c r="E25" s="14">
        <f t="shared" si="5"/>
        <v>1594</v>
      </c>
      <c r="F25" s="14">
        <f t="shared" si="5"/>
        <v>2916</v>
      </c>
      <c r="G25" s="14">
        <f t="shared" si="5"/>
        <v>12850</v>
      </c>
    </row>
    <row r="26" spans="1:12" s="2" customFormat="1" ht="27.75" customHeight="1">
      <c r="A26" s="40" t="s">
        <v>26</v>
      </c>
      <c r="B26" s="40"/>
      <c r="C26" s="40"/>
      <c r="D26" s="40"/>
      <c r="E26" s="40"/>
      <c r="F26" s="40"/>
      <c r="G26" s="40"/>
      <c r="H26" s="15"/>
      <c r="I26" s="15"/>
      <c r="J26" s="15"/>
      <c r="K26" s="15"/>
      <c r="L26" s="15"/>
    </row>
    <row r="27" spans="1:7" ht="12.75">
      <c r="A27" s="10" t="s">
        <v>1</v>
      </c>
      <c r="B27" s="4">
        <v>23</v>
      </c>
      <c r="C27" s="4">
        <v>81</v>
      </c>
      <c r="D27" s="4">
        <v>50</v>
      </c>
      <c r="E27" s="4">
        <v>4</v>
      </c>
      <c r="F27" s="4">
        <v>11</v>
      </c>
      <c r="G27" s="11">
        <f aca="true" t="shared" si="6" ref="G27:G45">SUM(B27:F27)</f>
        <v>169</v>
      </c>
    </row>
    <row r="28" spans="1:7" ht="12.75">
      <c r="A28" s="10" t="s">
        <v>2</v>
      </c>
      <c r="B28" s="4">
        <v>1</v>
      </c>
      <c r="C28" s="4">
        <v>31</v>
      </c>
      <c r="D28" s="4">
        <v>20</v>
      </c>
      <c r="E28" s="4">
        <v>4</v>
      </c>
      <c r="F28" s="4">
        <v>4</v>
      </c>
      <c r="G28" s="11">
        <f t="shared" si="6"/>
        <v>60</v>
      </c>
    </row>
    <row r="29" spans="1:7" ht="12.75">
      <c r="A29" s="10" t="s">
        <v>3</v>
      </c>
      <c r="B29" s="4">
        <v>2</v>
      </c>
      <c r="C29" s="4">
        <v>31</v>
      </c>
      <c r="D29" s="4">
        <v>35</v>
      </c>
      <c r="E29" s="4">
        <v>3</v>
      </c>
      <c r="F29" s="4">
        <v>3</v>
      </c>
      <c r="G29" s="11">
        <f t="shared" si="6"/>
        <v>74</v>
      </c>
    </row>
    <row r="30" spans="1:7" ht="12.75">
      <c r="A30" s="10" t="s">
        <v>4</v>
      </c>
      <c r="B30" s="4">
        <v>4</v>
      </c>
      <c r="C30" s="4">
        <v>8</v>
      </c>
      <c r="D30" s="4">
        <v>7</v>
      </c>
      <c r="E30" s="4">
        <v>3</v>
      </c>
      <c r="F30" s="4">
        <v>7</v>
      </c>
      <c r="G30" s="11">
        <f t="shared" si="6"/>
        <v>29</v>
      </c>
    </row>
    <row r="31" spans="1:7" ht="12.75">
      <c r="A31" s="10" t="s">
        <v>5</v>
      </c>
      <c r="B31" s="4">
        <v>62</v>
      </c>
      <c r="C31" s="4">
        <v>302</v>
      </c>
      <c r="D31" s="4">
        <v>309</v>
      </c>
      <c r="E31" s="4">
        <v>31</v>
      </c>
      <c r="F31" s="4">
        <v>81</v>
      </c>
      <c r="G31" s="11">
        <f t="shared" si="6"/>
        <v>785</v>
      </c>
    </row>
    <row r="32" spans="1:7" ht="12.75">
      <c r="A32" s="10" t="s">
        <v>6</v>
      </c>
      <c r="B32" s="4">
        <v>17</v>
      </c>
      <c r="C32" s="4">
        <v>42</v>
      </c>
      <c r="D32" s="4">
        <v>106</v>
      </c>
      <c r="E32" s="4">
        <v>29</v>
      </c>
      <c r="F32" s="4">
        <v>22</v>
      </c>
      <c r="G32" s="11">
        <f t="shared" si="6"/>
        <v>216</v>
      </c>
    </row>
    <row r="33" spans="1:7" ht="12.75">
      <c r="A33" s="10" t="s">
        <v>7</v>
      </c>
      <c r="B33" s="4">
        <v>18</v>
      </c>
      <c r="C33" s="4">
        <v>112</v>
      </c>
      <c r="D33" s="4">
        <v>146</v>
      </c>
      <c r="E33" s="4">
        <v>110</v>
      </c>
      <c r="F33" s="4">
        <v>45</v>
      </c>
      <c r="G33" s="11">
        <f t="shared" si="6"/>
        <v>431</v>
      </c>
    </row>
    <row r="34" spans="1:7" ht="12.75">
      <c r="A34" s="10" t="s">
        <v>8</v>
      </c>
      <c r="B34" s="4">
        <v>24</v>
      </c>
      <c r="C34" s="4">
        <v>519</v>
      </c>
      <c r="D34" s="4">
        <v>581</v>
      </c>
      <c r="E34" s="4">
        <v>40</v>
      </c>
      <c r="F34" s="4">
        <v>63</v>
      </c>
      <c r="G34" s="11">
        <f t="shared" si="6"/>
        <v>1227</v>
      </c>
    </row>
    <row r="35" spans="1:7" ht="12.75">
      <c r="A35" s="12" t="s">
        <v>9</v>
      </c>
      <c r="B35" s="4">
        <v>63</v>
      </c>
      <c r="C35" s="4">
        <v>164</v>
      </c>
      <c r="D35" s="4">
        <v>230</v>
      </c>
      <c r="E35" s="4">
        <v>125</v>
      </c>
      <c r="F35" s="4">
        <v>155</v>
      </c>
      <c r="G35" s="11">
        <f t="shared" si="6"/>
        <v>737</v>
      </c>
    </row>
    <row r="36" spans="1:7" ht="12.75">
      <c r="A36" s="10" t="s">
        <v>10</v>
      </c>
      <c r="B36" s="4">
        <v>7</v>
      </c>
      <c r="C36" s="4">
        <v>42</v>
      </c>
      <c r="D36" s="4">
        <v>35</v>
      </c>
      <c r="E36" s="4">
        <v>21</v>
      </c>
      <c r="F36" s="4">
        <v>35</v>
      </c>
      <c r="G36" s="11">
        <f t="shared" si="6"/>
        <v>140</v>
      </c>
    </row>
    <row r="37" spans="1:7" ht="12.75">
      <c r="A37" s="12" t="s">
        <v>11</v>
      </c>
      <c r="B37" s="4">
        <v>41</v>
      </c>
      <c r="C37" s="4">
        <v>95</v>
      </c>
      <c r="D37" s="4">
        <v>115</v>
      </c>
      <c r="E37" s="4">
        <v>21</v>
      </c>
      <c r="F37" s="4">
        <v>50</v>
      </c>
      <c r="G37" s="11">
        <f t="shared" si="6"/>
        <v>322</v>
      </c>
    </row>
    <row r="38" spans="1:7" ht="12.75">
      <c r="A38" s="10" t="s">
        <v>12</v>
      </c>
      <c r="B38" s="4">
        <v>1</v>
      </c>
      <c r="C38" s="4">
        <v>9</v>
      </c>
      <c r="D38" s="4">
        <v>39</v>
      </c>
      <c r="E38" s="4">
        <v>6</v>
      </c>
      <c r="F38" s="4">
        <v>6</v>
      </c>
      <c r="G38" s="11">
        <f t="shared" si="6"/>
        <v>61</v>
      </c>
    </row>
    <row r="39" spans="1:7" ht="12.75">
      <c r="A39" s="10" t="s">
        <v>13</v>
      </c>
      <c r="B39" s="4">
        <v>2</v>
      </c>
      <c r="C39" s="4">
        <v>7</v>
      </c>
      <c r="D39" s="4">
        <v>14</v>
      </c>
      <c r="E39" s="4">
        <v>6</v>
      </c>
      <c r="F39" s="4">
        <v>9</v>
      </c>
      <c r="G39" s="11">
        <f t="shared" si="6"/>
        <v>38</v>
      </c>
    </row>
    <row r="40" spans="1:7" ht="12.75">
      <c r="A40" s="10" t="s">
        <v>14</v>
      </c>
      <c r="B40" s="4">
        <v>14</v>
      </c>
      <c r="C40" s="4">
        <v>26</v>
      </c>
      <c r="D40" s="4">
        <v>12</v>
      </c>
      <c r="E40" s="4">
        <v>6</v>
      </c>
      <c r="F40" s="4">
        <v>20</v>
      </c>
      <c r="G40" s="11">
        <f t="shared" si="6"/>
        <v>78</v>
      </c>
    </row>
    <row r="41" spans="1:7" ht="12.75">
      <c r="A41" s="12" t="s">
        <v>15</v>
      </c>
      <c r="B41" s="4">
        <v>24</v>
      </c>
      <c r="C41" s="4">
        <v>225</v>
      </c>
      <c r="D41" s="4">
        <v>263</v>
      </c>
      <c r="E41" s="4">
        <v>29</v>
      </c>
      <c r="F41" s="4">
        <v>50</v>
      </c>
      <c r="G41" s="11">
        <f t="shared" si="6"/>
        <v>591</v>
      </c>
    </row>
    <row r="42" spans="1:7" ht="12.75">
      <c r="A42" s="10" t="s">
        <v>16</v>
      </c>
      <c r="B42" s="4">
        <v>14</v>
      </c>
      <c r="C42" s="4">
        <v>72</v>
      </c>
      <c r="D42" s="4">
        <v>78</v>
      </c>
      <c r="E42" s="4">
        <v>6</v>
      </c>
      <c r="F42" s="4">
        <v>12</v>
      </c>
      <c r="G42" s="11">
        <f t="shared" si="6"/>
        <v>182</v>
      </c>
    </row>
    <row r="43" spans="1:7" ht="12.75">
      <c r="A43" s="10" t="s">
        <v>17</v>
      </c>
      <c r="B43" s="4">
        <v>25</v>
      </c>
      <c r="C43" s="4">
        <v>145</v>
      </c>
      <c r="D43" s="4">
        <v>136</v>
      </c>
      <c r="E43" s="4">
        <v>49</v>
      </c>
      <c r="F43" s="4">
        <v>72</v>
      </c>
      <c r="G43" s="11">
        <f t="shared" si="6"/>
        <v>427</v>
      </c>
    </row>
    <row r="44" spans="1:7" ht="12.75">
      <c r="A44" s="10" t="s">
        <v>18</v>
      </c>
      <c r="B44" s="4">
        <v>0</v>
      </c>
      <c r="C44" s="4">
        <v>27</v>
      </c>
      <c r="D44" s="4">
        <v>16</v>
      </c>
      <c r="E44" s="4">
        <v>2</v>
      </c>
      <c r="F44" s="4">
        <v>4</v>
      </c>
      <c r="G44" s="11">
        <f t="shared" si="6"/>
        <v>49</v>
      </c>
    </row>
    <row r="45" spans="1:8" ht="12.75">
      <c r="A45" s="10" t="s">
        <v>19</v>
      </c>
      <c r="B45" s="4">
        <v>0</v>
      </c>
      <c r="C45" s="4">
        <v>5</v>
      </c>
      <c r="D45" s="4">
        <v>7</v>
      </c>
      <c r="E45" s="4">
        <v>2</v>
      </c>
      <c r="F45" s="4">
        <v>10</v>
      </c>
      <c r="G45" s="11">
        <f t="shared" si="6"/>
        <v>24</v>
      </c>
      <c r="H45" s="16"/>
    </row>
    <row r="46" spans="1:8" ht="12.75">
      <c r="A46" s="13" t="s">
        <v>20</v>
      </c>
      <c r="B46" s="3">
        <v>342</v>
      </c>
      <c r="C46" s="3">
        <v>1943</v>
      </c>
      <c r="D46" s="3">
        <v>2199</v>
      </c>
      <c r="E46" s="3">
        <v>497</v>
      </c>
      <c r="F46" s="3">
        <v>659</v>
      </c>
      <c r="G46" s="14">
        <f>SUM(G27:G45)</f>
        <v>5640</v>
      </c>
      <c r="H46" s="16"/>
    </row>
    <row r="47" spans="1:12" s="2" customFormat="1" ht="25.5" customHeight="1">
      <c r="A47" s="40" t="s">
        <v>28</v>
      </c>
      <c r="B47" s="40"/>
      <c r="C47" s="40"/>
      <c r="D47" s="40"/>
      <c r="E47" s="40"/>
      <c r="F47" s="40"/>
      <c r="G47" s="40"/>
      <c r="H47" s="15"/>
      <c r="I47" s="15"/>
      <c r="J47" s="15"/>
      <c r="K47" s="15"/>
      <c r="L47" s="15"/>
    </row>
    <row r="48" spans="1:7" ht="12.75">
      <c r="A48" s="10" t="s">
        <v>1</v>
      </c>
      <c r="B48" s="4">
        <v>11</v>
      </c>
      <c r="C48" s="4">
        <v>28</v>
      </c>
      <c r="D48" s="4">
        <v>18</v>
      </c>
      <c r="E48" s="4">
        <v>7</v>
      </c>
      <c r="F48" s="4">
        <v>18</v>
      </c>
      <c r="G48" s="11">
        <f aca="true" t="shared" si="7" ref="G48:G66">SUM(B48:F48)</f>
        <v>82</v>
      </c>
    </row>
    <row r="49" spans="1:7" ht="12.75">
      <c r="A49" s="10" t="s">
        <v>2</v>
      </c>
      <c r="B49" s="4">
        <v>1</v>
      </c>
      <c r="C49" s="4">
        <v>13</v>
      </c>
      <c r="D49" s="4">
        <v>22</v>
      </c>
      <c r="E49" s="4">
        <v>4</v>
      </c>
      <c r="F49" s="4">
        <v>11</v>
      </c>
      <c r="G49" s="11">
        <f t="shared" si="7"/>
        <v>51</v>
      </c>
    </row>
    <row r="50" spans="1:7" ht="12.75">
      <c r="A50" s="10" t="s">
        <v>3</v>
      </c>
      <c r="B50" s="4">
        <v>0</v>
      </c>
      <c r="C50" s="4">
        <v>9</v>
      </c>
      <c r="D50" s="4">
        <v>13</v>
      </c>
      <c r="E50" s="4">
        <v>3</v>
      </c>
      <c r="F50" s="4">
        <v>8</v>
      </c>
      <c r="G50" s="11">
        <f t="shared" si="7"/>
        <v>33</v>
      </c>
    </row>
    <row r="51" spans="1:7" ht="12.75">
      <c r="A51" s="10" t="s">
        <v>4</v>
      </c>
      <c r="B51" s="4">
        <v>3</v>
      </c>
      <c r="C51" s="4">
        <v>13</v>
      </c>
      <c r="D51" s="4">
        <v>15</v>
      </c>
      <c r="E51" s="4">
        <v>9</v>
      </c>
      <c r="F51" s="4">
        <v>31</v>
      </c>
      <c r="G51" s="11">
        <f t="shared" si="7"/>
        <v>71</v>
      </c>
    </row>
    <row r="52" spans="1:7" ht="12.75">
      <c r="A52" s="10" t="s">
        <v>5</v>
      </c>
      <c r="B52" s="4">
        <v>67</v>
      </c>
      <c r="C52" s="4">
        <v>322</v>
      </c>
      <c r="D52" s="4">
        <v>178</v>
      </c>
      <c r="E52" s="4">
        <v>65</v>
      </c>
      <c r="F52" s="4">
        <v>183</v>
      </c>
      <c r="G52" s="11">
        <f t="shared" si="7"/>
        <v>815</v>
      </c>
    </row>
    <row r="53" spans="1:7" ht="12.75">
      <c r="A53" s="10" t="s">
        <v>6</v>
      </c>
      <c r="B53" s="4">
        <v>26</v>
      </c>
      <c r="C53" s="4">
        <v>50</v>
      </c>
      <c r="D53" s="4">
        <v>228</v>
      </c>
      <c r="E53" s="4">
        <v>110</v>
      </c>
      <c r="F53" s="4">
        <v>85</v>
      </c>
      <c r="G53" s="11">
        <f t="shared" si="7"/>
        <v>499</v>
      </c>
    </row>
    <row r="54" spans="1:7" ht="12.75">
      <c r="A54" s="10" t="s">
        <v>7</v>
      </c>
      <c r="B54" s="4">
        <v>25</v>
      </c>
      <c r="C54" s="4">
        <v>111</v>
      </c>
      <c r="D54" s="4">
        <v>193</v>
      </c>
      <c r="E54" s="4">
        <v>209</v>
      </c>
      <c r="F54" s="4">
        <v>164</v>
      </c>
      <c r="G54" s="11">
        <f t="shared" si="7"/>
        <v>702</v>
      </c>
    </row>
    <row r="55" spans="1:7" ht="12.75">
      <c r="A55" s="10" t="s">
        <v>8</v>
      </c>
      <c r="B55" s="4">
        <v>3</v>
      </c>
      <c r="C55" s="4">
        <v>63</v>
      </c>
      <c r="D55" s="4">
        <v>253</v>
      </c>
      <c r="E55" s="4">
        <v>40</v>
      </c>
      <c r="F55" s="4">
        <v>59</v>
      </c>
      <c r="G55" s="11">
        <f t="shared" si="7"/>
        <v>418</v>
      </c>
    </row>
    <row r="56" spans="1:7" ht="12.75">
      <c r="A56" s="12" t="s">
        <v>9</v>
      </c>
      <c r="B56" s="4">
        <v>76</v>
      </c>
      <c r="C56" s="4">
        <v>145</v>
      </c>
      <c r="D56" s="4">
        <v>277</v>
      </c>
      <c r="E56" s="4">
        <v>253</v>
      </c>
      <c r="F56" s="4">
        <v>482</v>
      </c>
      <c r="G56" s="11">
        <f t="shared" si="7"/>
        <v>1233</v>
      </c>
    </row>
    <row r="57" spans="1:7" ht="12.75">
      <c r="A57" s="10" t="s">
        <v>10</v>
      </c>
      <c r="B57" s="4">
        <v>21</v>
      </c>
      <c r="C57" s="4">
        <v>90</v>
      </c>
      <c r="D57" s="4">
        <v>104</v>
      </c>
      <c r="E57" s="4">
        <v>61</v>
      </c>
      <c r="F57" s="4">
        <v>222</v>
      </c>
      <c r="G57" s="11">
        <f t="shared" si="7"/>
        <v>498</v>
      </c>
    </row>
    <row r="58" spans="1:7" ht="12.75">
      <c r="A58" s="12" t="s">
        <v>11</v>
      </c>
      <c r="B58" s="4">
        <v>57</v>
      </c>
      <c r="C58" s="4">
        <v>96</v>
      </c>
      <c r="D58" s="4">
        <v>191</v>
      </c>
      <c r="E58" s="4">
        <v>66</v>
      </c>
      <c r="F58" s="4">
        <v>133</v>
      </c>
      <c r="G58" s="11">
        <f t="shared" si="7"/>
        <v>543</v>
      </c>
    </row>
    <row r="59" spans="1:7" ht="12.75">
      <c r="A59" s="10" t="s">
        <v>12</v>
      </c>
      <c r="B59" s="4">
        <v>3</v>
      </c>
      <c r="C59" s="4">
        <v>6</v>
      </c>
      <c r="D59" s="4">
        <v>53</v>
      </c>
      <c r="E59" s="4">
        <v>17</v>
      </c>
      <c r="F59" s="4">
        <v>36</v>
      </c>
      <c r="G59" s="11">
        <f t="shared" si="7"/>
        <v>115</v>
      </c>
    </row>
    <row r="60" spans="1:7" ht="12.75">
      <c r="A60" s="10" t="s">
        <v>13</v>
      </c>
      <c r="B60" s="4">
        <v>11</v>
      </c>
      <c r="C60" s="4">
        <v>22</v>
      </c>
      <c r="D60" s="4">
        <v>50</v>
      </c>
      <c r="E60" s="4">
        <v>20</v>
      </c>
      <c r="F60" s="4">
        <v>60</v>
      </c>
      <c r="G60" s="11">
        <f t="shared" si="7"/>
        <v>163</v>
      </c>
    </row>
    <row r="61" spans="1:7" ht="12.75">
      <c r="A61" s="10" t="s">
        <v>14</v>
      </c>
      <c r="B61" s="4">
        <v>62</v>
      </c>
      <c r="C61" s="4">
        <v>106</v>
      </c>
      <c r="D61" s="4">
        <v>100</v>
      </c>
      <c r="E61" s="4">
        <v>44</v>
      </c>
      <c r="F61" s="4">
        <v>283</v>
      </c>
      <c r="G61" s="11">
        <f t="shared" si="7"/>
        <v>595</v>
      </c>
    </row>
    <row r="62" spans="1:7" ht="12.75">
      <c r="A62" s="12" t="s">
        <v>15</v>
      </c>
      <c r="B62" s="4">
        <v>15</v>
      </c>
      <c r="C62" s="4">
        <v>74</v>
      </c>
      <c r="D62" s="4">
        <v>230</v>
      </c>
      <c r="E62" s="4">
        <v>67</v>
      </c>
      <c r="F62" s="4">
        <v>85</v>
      </c>
      <c r="G62" s="11">
        <f t="shared" si="7"/>
        <v>471</v>
      </c>
    </row>
    <row r="63" spans="1:7" ht="12.75">
      <c r="A63" s="10" t="s">
        <v>16</v>
      </c>
      <c r="B63" s="4">
        <v>2</v>
      </c>
      <c r="C63" s="4">
        <v>9</v>
      </c>
      <c r="D63" s="4">
        <v>28</v>
      </c>
      <c r="E63" s="4">
        <v>3</v>
      </c>
      <c r="F63" s="4">
        <v>27</v>
      </c>
      <c r="G63" s="11">
        <f t="shared" si="7"/>
        <v>69</v>
      </c>
    </row>
    <row r="64" spans="1:7" ht="12.75">
      <c r="A64" s="10" t="s">
        <v>17</v>
      </c>
      <c r="B64" s="4">
        <v>33</v>
      </c>
      <c r="C64" s="4">
        <v>115</v>
      </c>
      <c r="D64" s="4">
        <v>140</v>
      </c>
      <c r="E64" s="4">
        <v>106</v>
      </c>
      <c r="F64" s="4">
        <v>273</v>
      </c>
      <c r="G64" s="11">
        <f t="shared" si="7"/>
        <v>667</v>
      </c>
    </row>
    <row r="65" spans="1:7" ht="12.75">
      <c r="A65" s="10" t="s">
        <v>18</v>
      </c>
      <c r="B65" s="4">
        <v>4</v>
      </c>
      <c r="C65" s="4">
        <v>18</v>
      </c>
      <c r="D65" s="4">
        <v>14</v>
      </c>
      <c r="E65" s="4">
        <v>4</v>
      </c>
      <c r="F65" s="4">
        <v>8</v>
      </c>
      <c r="G65" s="11">
        <f t="shared" si="7"/>
        <v>48</v>
      </c>
    </row>
    <row r="66" spans="1:7" ht="12.75">
      <c r="A66" s="10" t="s">
        <v>19</v>
      </c>
      <c r="B66" s="4">
        <v>4</v>
      </c>
      <c r="C66" s="4">
        <v>16</v>
      </c>
      <c r="D66" s="4">
        <v>19</v>
      </c>
      <c r="E66" s="4">
        <v>9</v>
      </c>
      <c r="F66" s="4">
        <v>89</v>
      </c>
      <c r="G66" s="11">
        <f t="shared" si="7"/>
        <v>137</v>
      </c>
    </row>
    <row r="67" spans="1:7" ht="12.75">
      <c r="A67" s="17" t="s">
        <v>20</v>
      </c>
      <c r="B67" s="18">
        <f aca="true" t="shared" si="8" ref="B67:G67">SUM(B48:B66)</f>
        <v>424</v>
      </c>
      <c r="C67" s="18">
        <f t="shared" si="8"/>
        <v>1306</v>
      </c>
      <c r="D67" s="18">
        <f t="shared" si="8"/>
        <v>2126</v>
      </c>
      <c r="E67" s="18">
        <f t="shared" si="8"/>
        <v>1097</v>
      </c>
      <c r="F67" s="18">
        <f t="shared" si="8"/>
        <v>2257</v>
      </c>
      <c r="G67" s="18">
        <f t="shared" si="8"/>
        <v>7210</v>
      </c>
    </row>
    <row r="68" ht="12.75">
      <c r="A68" s="19" t="s">
        <v>31</v>
      </c>
    </row>
    <row r="69" ht="12.75">
      <c r="A69" s="21" t="s">
        <v>39</v>
      </c>
    </row>
  </sheetData>
  <sheetProtection/>
  <mergeCells count="5">
    <mergeCell ref="A1:D1"/>
    <mergeCell ref="A47:G47"/>
    <mergeCell ref="A26:G26"/>
    <mergeCell ref="A5:G5"/>
    <mergeCell ref="B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&amp;R&amp;F</oddHeader>
    <oddFooter>&amp;LComune di Bologna - Dipartimento Programmazione -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60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2:7" ht="14.25" customHeight="1">
      <c r="B5" s="39" t="s">
        <v>27</v>
      </c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64</v>
      </c>
      <c r="C6" s="25">
        <f t="shared" si="0"/>
        <v>243</v>
      </c>
      <c r="D6" s="25">
        <f t="shared" si="0"/>
        <v>153</v>
      </c>
      <c r="E6" s="25">
        <f t="shared" si="0"/>
        <v>31</v>
      </c>
      <c r="F6" s="25">
        <f t="shared" si="0"/>
        <v>86</v>
      </c>
      <c r="G6" s="25">
        <f t="shared" si="0"/>
        <v>577</v>
      </c>
    </row>
    <row r="7" spans="1:7" ht="12.75">
      <c r="A7" s="24" t="s">
        <v>44</v>
      </c>
      <c r="B7" s="25">
        <f t="shared" si="0"/>
        <v>88</v>
      </c>
      <c r="C7" s="25">
        <f t="shared" si="0"/>
        <v>602</v>
      </c>
      <c r="D7" s="25">
        <f t="shared" si="0"/>
        <v>758</v>
      </c>
      <c r="E7" s="25">
        <f t="shared" si="0"/>
        <v>149</v>
      </c>
      <c r="F7" s="25">
        <f t="shared" si="0"/>
        <v>434</v>
      </c>
      <c r="G7" s="25">
        <f t="shared" si="0"/>
        <v>2031</v>
      </c>
    </row>
    <row r="8" spans="1:7" ht="12.75">
      <c r="A8" s="24" t="s">
        <v>45</v>
      </c>
      <c r="B8" s="25">
        <f t="shared" si="0"/>
        <v>26</v>
      </c>
      <c r="C8" s="25">
        <f t="shared" si="0"/>
        <v>150</v>
      </c>
      <c r="D8" s="25">
        <f t="shared" si="0"/>
        <v>457</v>
      </c>
      <c r="E8" s="25">
        <f t="shared" si="0"/>
        <v>91</v>
      </c>
      <c r="F8" s="25">
        <f t="shared" si="0"/>
        <v>223</v>
      </c>
      <c r="G8" s="25">
        <f t="shared" si="0"/>
        <v>947</v>
      </c>
    </row>
    <row r="9" spans="1:7" ht="12.75">
      <c r="A9" s="24" t="s">
        <v>7</v>
      </c>
      <c r="B9" s="25">
        <f t="shared" si="0"/>
        <v>71</v>
      </c>
      <c r="C9" s="25">
        <f t="shared" si="0"/>
        <v>308</v>
      </c>
      <c r="D9" s="25">
        <f t="shared" si="0"/>
        <v>331</v>
      </c>
      <c r="E9" s="25">
        <f t="shared" si="0"/>
        <v>388</v>
      </c>
      <c r="F9" s="25">
        <f t="shared" si="0"/>
        <v>464</v>
      </c>
      <c r="G9" s="25">
        <f t="shared" si="0"/>
        <v>1562</v>
      </c>
    </row>
    <row r="10" spans="1:7" ht="12.75">
      <c r="A10" s="24" t="s">
        <v>46</v>
      </c>
      <c r="B10" s="25">
        <f t="shared" si="0"/>
        <v>36</v>
      </c>
      <c r="C10" s="25">
        <f t="shared" si="0"/>
        <v>790</v>
      </c>
      <c r="D10" s="25">
        <f t="shared" si="0"/>
        <v>1501</v>
      </c>
      <c r="E10" s="25">
        <f t="shared" si="0"/>
        <v>102</v>
      </c>
      <c r="F10" s="25">
        <f t="shared" si="0"/>
        <v>172</v>
      </c>
      <c r="G10" s="25">
        <f t="shared" si="0"/>
        <v>2601</v>
      </c>
    </row>
    <row r="11" spans="1:7" ht="12.75">
      <c r="A11" s="24" t="s">
        <v>47</v>
      </c>
      <c r="B11" s="25">
        <f t="shared" si="0"/>
        <v>172</v>
      </c>
      <c r="C11" s="25">
        <f t="shared" si="0"/>
        <v>441</v>
      </c>
      <c r="D11" s="25">
        <f t="shared" si="0"/>
        <v>682</v>
      </c>
      <c r="E11" s="25">
        <f t="shared" si="0"/>
        <v>724</v>
      </c>
      <c r="F11" s="25">
        <f t="shared" si="0"/>
        <v>1523</v>
      </c>
      <c r="G11" s="25">
        <f t="shared" si="0"/>
        <v>3542</v>
      </c>
    </row>
    <row r="12" spans="1:7" ht="12.75">
      <c r="A12" s="24" t="s">
        <v>48</v>
      </c>
      <c r="B12" s="25">
        <f t="shared" si="0"/>
        <v>17</v>
      </c>
      <c r="C12" s="25">
        <f t="shared" si="0"/>
        <v>76</v>
      </c>
      <c r="D12" s="25">
        <f t="shared" si="0"/>
        <v>117</v>
      </c>
      <c r="E12" s="25">
        <f t="shared" si="0"/>
        <v>94</v>
      </c>
      <c r="F12" s="25">
        <f t="shared" si="0"/>
        <v>423</v>
      </c>
      <c r="G12" s="25">
        <f t="shared" si="0"/>
        <v>727</v>
      </c>
    </row>
    <row r="13" spans="1:7" ht="12.75">
      <c r="A13" s="24" t="s">
        <v>11</v>
      </c>
      <c r="B13" s="25">
        <f t="shared" si="0"/>
        <v>83</v>
      </c>
      <c r="C13" s="25">
        <f t="shared" si="0"/>
        <v>215</v>
      </c>
      <c r="D13" s="25">
        <f t="shared" si="0"/>
        <v>679</v>
      </c>
      <c r="E13" s="25">
        <f t="shared" si="0"/>
        <v>148</v>
      </c>
      <c r="F13" s="25">
        <f t="shared" si="0"/>
        <v>308</v>
      </c>
      <c r="G13" s="25">
        <f t="shared" si="0"/>
        <v>1433</v>
      </c>
    </row>
    <row r="14" spans="1:7" ht="12.75">
      <c r="A14" s="24" t="s">
        <v>49</v>
      </c>
      <c r="B14" s="25">
        <f t="shared" si="0"/>
        <v>124</v>
      </c>
      <c r="C14" s="25">
        <f t="shared" si="0"/>
        <v>163</v>
      </c>
      <c r="D14" s="25">
        <f t="shared" si="0"/>
        <v>202</v>
      </c>
      <c r="E14" s="25">
        <f t="shared" si="0"/>
        <v>124</v>
      </c>
      <c r="F14" s="25">
        <f t="shared" si="0"/>
        <v>561</v>
      </c>
      <c r="G14" s="25">
        <f t="shared" si="0"/>
        <v>1174</v>
      </c>
    </row>
    <row r="15" spans="1:7" ht="12.75">
      <c r="A15" s="24" t="s">
        <v>50</v>
      </c>
      <c r="B15" s="25">
        <f t="shared" si="0"/>
        <v>23</v>
      </c>
      <c r="C15" s="25">
        <f t="shared" si="0"/>
        <v>322</v>
      </c>
      <c r="D15" s="25">
        <f t="shared" si="0"/>
        <v>815</v>
      </c>
      <c r="E15" s="25">
        <f t="shared" si="0"/>
        <v>68</v>
      </c>
      <c r="F15" s="25">
        <f t="shared" si="0"/>
        <v>130</v>
      </c>
      <c r="G15" s="25">
        <f t="shared" si="0"/>
        <v>1358</v>
      </c>
    </row>
    <row r="16" spans="1:7" ht="12.75">
      <c r="A16" s="24" t="s">
        <v>17</v>
      </c>
      <c r="B16" s="25">
        <f t="shared" si="0"/>
        <v>64</v>
      </c>
      <c r="C16" s="25">
        <f t="shared" si="0"/>
        <v>236</v>
      </c>
      <c r="D16" s="25">
        <f t="shared" si="0"/>
        <v>266</v>
      </c>
      <c r="E16" s="25">
        <f t="shared" si="0"/>
        <v>163</v>
      </c>
      <c r="F16" s="25">
        <f t="shared" si="0"/>
        <v>632</v>
      </c>
      <c r="G16" s="25">
        <f t="shared" si="0"/>
        <v>1361</v>
      </c>
    </row>
    <row r="17" spans="1:7" ht="12.75">
      <c r="A17" s="13" t="s">
        <v>20</v>
      </c>
      <c r="B17" s="14">
        <f aca="true" t="shared" si="1" ref="B17:G17">SUM(B6:B16)</f>
        <v>768</v>
      </c>
      <c r="C17" s="14">
        <f t="shared" si="1"/>
        <v>3546</v>
      </c>
      <c r="D17" s="14">
        <f t="shared" si="1"/>
        <v>5961</v>
      </c>
      <c r="E17" s="14">
        <f t="shared" si="1"/>
        <v>2082</v>
      </c>
      <c r="F17" s="14">
        <f t="shared" si="1"/>
        <v>4956</v>
      </c>
      <c r="G17" s="14">
        <f t="shared" si="1"/>
        <v>17313</v>
      </c>
    </row>
    <row r="18" spans="2:9" s="2" customFormat="1" ht="13.5" customHeight="1">
      <c r="B18" s="40" t="s">
        <v>26</v>
      </c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5">
        <v>36</v>
      </c>
      <c r="C19" s="25">
        <v>156</v>
      </c>
      <c r="D19" s="25">
        <v>81</v>
      </c>
      <c r="E19" s="25">
        <v>7</v>
      </c>
      <c r="F19" s="25">
        <v>27</v>
      </c>
      <c r="G19" s="25">
        <f>SUM(B19:F19)</f>
        <v>307</v>
      </c>
    </row>
    <row r="20" spans="1:7" ht="12.75">
      <c r="A20" s="24" t="s">
        <v>44</v>
      </c>
      <c r="B20" s="25">
        <v>48</v>
      </c>
      <c r="C20" s="25">
        <v>311</v>
      </c>
      <c r="D20" s="25">
        <v>514</v>
      </c>
      <c r="E20" s="25">
        <v>61</v>
      </c>
      <c r="F20" s="25">
        <v>166</v>
      </c>
      <c r="G20" s="25">
        <f aca="true" t="shared" si="2" ref="G20:G29">SUM(B20:F20)</f>
        <v>1100</v>
      </c>
    </row>
    <row r="21" spans="1:7" ht="12.75">
      <c r="A21" s="24" t="s">
        <v>45</v>
      </c>
      <c r="B21" s="25">
        <v>17</v>
      </c>
      <c r="C21" s="25">
        <v>97</v>
      </c>
      <c r="D21" s="25">
        <v>184</v>
      </c>
      <c r="E21" s="25">
        <v>21</v>
      </c>
      <c r="F21" s="25">
        <v>53</v>
      </c>
      <c r="G21" s="25">
        <f t="shared" si="2"/>
        <v>372</v>
      </c>
    </row>
    <row r="22" spans="1:7" ht="12.75">
      <c r="A22" s="24" t="s">
        <v>7</v>
      </c>
      <c r="B22" s="25">
        <v>25</v>
      </c>
      <c r="C22" s="25">
        <v>118</v>
      </c>
      <c r="D22" s="25">
        <v>159</v>
      </c>
      <c r="E22" s="25">
        <v>101</v>
      </c>
      <c r="F22" s="25">
        <v>101</v>
      </c>
      <c r="G22" s="25">
        <f t="shared" si="2"/>
        <v>504</v>
      </c>
    </row>
    <row r="23" spans="1:7" ht="12.75">
      <c r="A23" s="24" t="s">
        <v>46</v>
      </c>
      <c r="B23" s="25">
        <v>29</v>
      </c>
      <c r="C23" s="25">
        <v>706</v>
      </c>
      <c r="D23" s="25">
        <v>1049</v>
      </c>
      <c r="E23" s="25">
        <v>28</v>
      </c>
      <c r="F23" s="25">
        <v>71</v>
      </c>
      <c r="G23" s="25">
        <f t="shared" si="2"/>
        <v>1883</v>
      </c>
    </row>
    <row r="24" spans="1:7" ht="12.75">
      <c r="A24" s="24" t="s">
        <v>47</v>
      </c>
      <c r="B24" s="25">
        <v>69</v>
      </c>
      <c r="C24" s="25">
        <v>257</v>
      </c>
      <c r="D24" s="25">
        <v>353</v>
      </c>
      <c r="E24" s="25">
        <v>240</v>
      </c>
      <c r="F24" s="25">
        <v>358</v>
      </c>
      <c r="G24" s="25">
        <f t="shared" si="2"/>
        <v>1277</v>
      </c>
    </row>
    <row r="25" spans="1:7" ht="12.75">
      <c r="A25" s="24" t="s">
        <v>48</v>
      </c>
      <c r="B25" s="25">
        <v>5</v>
      </c>
      <c r="C25" s="25">
        <v>31</v>
      </c>
      <c r="D25" s="25">
        <v>36</v>
      </c>
      <c r="E25" s="25">
        <v>15</v>
      </c>
      <c r="F25" s="25">
        <v>78</v>
      </c>
      <c r="G25" s="25">
        <f t="shared" si="2"/>
        <v>165</v>
      </c>
    </row>
    <row r="26" spans="1:7" ht="12.75">
      <c r="A26" s="24" t="s">
        <v>11</v>
      </c>
      <c r="B26" s="25">
        <v>22</v>
      </c>
      <c r="C26" s="25">
        <v>85</v>
      </c>
      <c r="D26" s="25">
        <v>266</v>
      </c>
      <c r="E26" s="25">
        <v>46</v>
      </c>
      <c r="F26" s="25">
        <v>56</v>
      </c>
      <c r="G26" s="25">
        <f t="shared" si="2"/>
        <v>475</v>
      </c>
    </row>
    <row r="27" spans="1:7" ht="12.75">
      <c r="A27" s="24" t="s">
        <v>49</v>
      </c>
      <c r="B27" s="25">
        <v>19</v>
      </c>
      <c r="C27" s="25">
        <v>48</v>
      </c>
      <c r="D27" s="25">
        <v>51</v>
      </c>
      <c r="E27" s="25">
        <v>16</v>
      </c>
      <c r="F27" s="25">
        <v>39</v>
      </c>
      <c r="G27" s="25">
        <f t="shared" si="2"/>
        <v>173</v>
      </c>
    </row>
    <row r="28" spans="1:7" ht="12.75">
      <c r="A28" s="24" t="s">
        <v>50</v>
      </c>
      <c r="B28" s="25">
        <v>17</v>
      </c>
      <c r="C28" s="25">
        <v>246</v>
      </c>
      <c r="D28" s="25">
        <v>486</v>
      </c>
      <c r="E28" s="25">
        <v>20</v>
      </c>
      <c r="F28" s="25">
        <v>40</v>
      </c>
      <c r="G28" s="25">
        <f t="shared" si="2"/>
        <v>809</v>
      </c>
    </row>
    <row r="29" spans="1:7" ht="12.75">
      <c r="A29" s="24" t="s">
        <v>17</v>
      </c>
      <c r="B29" s="25">
        <v>23</v>
      </c>
      <c r="C29" s="25">
        <v>101</v>
      </c>
      <c r="D29" s="25">
        <v>127</v>
      </c>
      <c r="E29" s="25">
        <v>46</v>
      </c>
      <c r="F29" s="25">
        <v>130</v>
      </c>
      <c r="G29" s="25">
        <f t="shared" si="2"/>
        <v>427</v>
      </c>
    </row>
    <row r="30" spans="1:8" ht="12.75">
      <c r="A30" s="13" t="s">
        <v>20</v>
      </c>
      <c r="B30" s="14">
        <f aca="true" t="shared" si="3" ref="B30:G30">SUM(B19:B29)</f>
        <v>310</v>
      </c>
      <c r="C30" s="14">
        <f t="shared" si="3"/>
        <v>2156</v>
      </c>
      <c r="D30" s="14">
        <f t="shared" si="3"/>
        <v>3306</v>
      </c>
      <c r="E30" s="14">
        <f t="shared" si="3"/>
        <v>601</v>
      </c>
      <c r="F30" s="14">
        <f t="shared" si="3"/>
        <v>1119</v>
      </c>
      <c r="G30" s="14">
        <f t="shared" si="3"/>
        <v>7492</v>
      </c>
      <c r="H30" s="30"/>
    </row>
    <row r="31" spans="2:12" s="2" customFormat="1" ht="14.25" customHeight="1">
      <c r="B31" s="40" t="s">
        <v>28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5">
        <v>28</v>
      </c>
      <c r="C32" s="25">
        <v>87</v>
      </c>
      <c r="D32" s="25">
        <v>72</v>
      </c>
      <c r="E32" s="25">
        <v>24</v>
      </c>
      <c r="F32" s="25">
        <v>59</v>
      </c>
      <c r="G32" s="25">
        <f>SUM(B32:F32)</f>
        <v>270</v>
      </c>
    </row>
    <row r="33" spans="1:7" ht="12.75">
      <c r="A33" s="24" t="s">
        <v>44</v>
      </c>
      <c r="B33" s="25">
        <v>40</v>
      </c>
      <c r="C33" s="25">
        <v>291</v>
      </c>
      <c r="D33" s="25">
        <v>244</v>
      </c>
      <c r="E33" s="25">
        <v>88</v>
      </c>
      <c r="F33" s="25">
        <v>268</v>
      </c>
      <c r="G33" s="25">
        <f aca="true" t="shared" si="4" ref="G33:G42">SUM(B33:F33)</f>
        <v>931</v>
      </c>
    </row>
    <row r="34" spans="1:7" ht="12.75">
      <c r="A34" s="24" t="s">
        <v>45</v>
      </c>
      <c r="B34" s="25">
        <v>9</v>
      </c>
      <c r="C34" s="25">
        <v>53</v>
      </c>
      <c r="D34" s="25">
        <v>273</v>
      </c>
      <c r="E34" s="25">
        <v>70</v>
      </c>
      <c r="F34" s="25">
        <v>170</v>
      </c>
      <c r="G34" s="25">
        <f t="shared" si="4"/>
        <v>575</v>
      </c>
    </row>
    <row r="35" spans="1:7" ht="12.75">
      <c r="A35" s="24" t="s">
        <v>7</v>
      </c>
      <c r="B35" s="25">
        <v>46</v>
      </c>
      <c r="C35" s="25">
        <v>190</v>
      </c>
      <c r="D35" s="25">
        <v>172</v>
      </c>
      <c r="E35" s="25">
        <v>287</v>
      </c>
      <c r="F35" s="25">
        <v>363</v>
      </c>
      <c r="G35" s="25">
        <f t="shared" si="4"/>
        <v>1058</v>
      </c>
    </row>
    <row r="36" spans="1:7" ht="12.75">
      <c r="A36" s="24" t="s">
        <v>46</v>
      </c>
      <c r="B36" s="25">
        <v>7</v>
      </c>
      <c r="C36" s="25">
        <v>84</v>
      </c>
      <c r="D36" s="25">
        <v>452</v>
      </c>
      <c r="E36" s="25">
        <v>74</v>
      </c>
      <c r="F36" s="25">
        <v>101</v>
      </c>
      <c r="G36" s="25">
        <f t="shared" si="4"/>
        <v>718</v>
      </c>
    </row>
    <row r="37" spans="1:7" ht="12.75">
      <c r="A37" s="24" t="s">
        <v>47</v>
      </c>
      <c r="B37" s="25">
        <v>103</v>
      </c>
      <c r="C37" s="25">
        <v>184</v>
      </c>
      <c r="D37" s="25">
        <v>329</v>
      </c>
      <c r="E37" s="25">
        <v>484</v>
      </c>
      <c r="F37" s="25">
        <v>1165</v>
      </c>
      <c r="G37" s="25">
        <f t="shared" si="4"/>
        <v>2265</v>
      </c>
    </row>
    <row r="38" spans="1:7" ht="12.75">
      <c r="A38" s="24" t="s">
        <v>48</v>
      </c>
      <c r="B38" s="25">
        <v>12</v>
      </c>
      <c r="C38" s="25">
        <v>45</v>
      </c>
      <c r="D38" s="25">
        <v>81</v>
      </c>
      <c r="E38" s="25">
        <v>79</v>
      </c>
      <c r="F38" s="25">
        <v>345</v>
      </c>
      <c r="G38" s="25">
        <f t="shared" si="4"/>
        <v>562</v>
      </c>
    </row>
    <row r="39" spans="1:7" ht="12.75">
      <c r="A39" s="24" t="s">
        <v>11</v>
      </c>
      <c r="B39" s="25">
        <v>61</v>
      </c>
      <c r="C39" s="25">
        <v>130</v>
      </c>
      <c r="D39" s="25">
        <v>413</v>
      </c>
      <c r="E39" s="25">
        <v>102</v>
      </c>
      <c r="F39" s="25">
        <v>252</v>
      </c>
      <c r="G39" s="25">
        <f t="shared" si="4"/>
        <v>958</v>
      </c>
    </row>
    <row r="40" spans="1:7" ht="12.75">
      <c r="A40" s="24" t="s">
        <v>49</v>
      </c>
      <c r="B40" s="25">
        <v>105</v>
      </c>
      <c r="C40" s="25">
        <v>115</v>
      </c>
      <c r="D40" s="25">
        <v>151</v>
      </c>
      <c r="E40" s="25">
        <v>108</v>
      </c>
      <c r="F40" s="25">
        <v>522</v>
      </c>
      <c r="G40" s="25">
        <f t="shared" si="4"/>
        <v>1001</v>
      </c>
    </row>
    <row r="41" spans="1:7" ht="12.75">
      <c r="A41" s="24" t="s">
        <v>50</v>
      </c>
      <c r="B41" s="25">
        <v>6</v>
      </c>
      <c r="C41" s="25">
        <v>76</v>
      </c>
      <c r="D41" s="25">
        <v>329</v>
      </c>
      <c r="E41" s="25">
        <v>48</v>
      </c>
      <c r="F41" s="25">
        <v>90</v>
      </c>
      <c r="G41" s="25">
        <f t="shared" si="4"/>
        <v>549</v>
      </c>
    </row>
    <row r="42" spans="1:7" ht="12.75">
      <c r="A42" s="24" t="s">
        <v>17</v>
      </c>
      <c r="B42" s="25">
        <v>41</v>
      </c>
      <c r="C42" s="25">
        <v>135</v>
      </c>
      <c r="D42" s="25">
        <v>139</v>
      </c>
      <c r="E42" s="25">
        <v>117</v>
      </c>
      <c r="F42" s="25">
        <v>502</v>
      </c>
      <c r="G42" s="25">
        <f t="shared" si="4"/>
        <v>934</v>
      </c>
    </row>
    <row r="43" spans="1:7" ht="12.75">
      <c r="A43" s="18" t="s">
        <v>20</v>
      </c>
      <c r="B43" s="18">
        <f>SUM(B32:B42)</f>
        <v>458</v>
      </c>
      <c r="C43" s="18">
        <f>SUM(C32:C42)</f>
        <v>1390</v>
      </c>
      <c r="D43" s="18">
        <f>SUM(D32:D42)</f>
        <v>2655</v>
      </c>
      <c r="E43" s="18">
        <f>SUM(E32:E42)</f>
        <v>1481</v>
      </c>
      <c r="F43" s="18">
        <f>G43-SUM(B43:E43)</f>
        <v>3837</v>
      </c>
      <c r="G43" s="18">
        <f>SUM(G32:G42)</f>
        <v>9821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B5:G5"/>
    <mergeCell ref="B18:G18"/>
    <mergeCell ref="B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42 B43:E43 G43" unlockedFormula="1"/>
    <ignoredError sqref="F4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59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2:7" ht="14.25" customHeight="1">
      <c r="B5" s="39" t="s">
        <v>27</v>
      </c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52</v>
      </c>
      <c r="C6" s="25">
        <f t="shared" si="0"/>
        <v>241</v>
      </c>
      <c r="D6" s="25">
        <f t="shared" si="0"/>
        <v>177</v>
      </c>
      <c r="E6" s="25">
        <f t="shared" si="0"/>
        <v>32</v>
      </c>
      <c r="F6" s="25">
        <f t="shared" si="0"/>
        <v>98</v>
      </c>
      <c r="G6" s="25">
        <f t="shared" si="0"/>
        <v>600</v>
      </c>
    </row>
    <row r="7" spans="1:7" ht="12.75">
      <c r="A7" s="24" t="s">
        <v>44</v>
      </c>
      <c r="B7" s="25">
        <f t="shared" si="0"/>
        <v>83</v>
      </c>
      <c r="C7" s="25">
        <f t="shared" si="0"/>
        <v>565</v>
      </c>
      <c r="D7" s="25">
        <f t="shared" si="0"/>
        <v>762</v>
      </c>
      <c r="E7" s="25">
        <f t="shared" si="0"/>
        <v>125</v>
      </c>
      <c r="F7" s="25">
        <f t="shared" si="0"/>
        <v>431</v>
      </c>
      <c r="G7" s="25">
        <f t="shared" si="0"/>
        <v>1966</v>
      </c>
    </row>
    <row r="8" spans="1:7" ht="12.75">
      <c r="A8" s="24" t="s">
        <v>45</v>
      </c>
      <c r="B8" s="25">
        <f t="shared" si="0"/>
        <v>20</v>
      </c>
      <c r="C8" s="25">
        <f t="shared" si="0"/>
        <v>137</v>
      </c>
      <c r="D8" s="25">
        <f t="shared" si="0"/>
        <v>452</v>
      </c>
      <c r="E8" s="25">
        <f t="shared" si="0"/>
        <v>68</v>
      </c>
      <c r="F8" s="25">
        <f t="shared" si="0"/>
        <v>133</v>
      </c>
      <c r="G8" s="25">
        <f t="shared" si="0"/>
        <v>810</v>
      </c>
    </row>
    <row r="9" spans="1:7" ht="12.75">
      <c r="A9" s="24" t="s">
        <v>7</v>
      </c>
      <c r="B9" s="25">
        <f t="shared" si="0"/>
        <v>78</v>
      </c>
      <c r="C9" s="25">
        <f t="shared" si="0"/>
        <v>265</v>
      </c>
      <c r="D9" s="25">
        <f t="shared" si="0"/>
        <v>305</v>
      </c>
      <c r="E9" s="25">
        <f t="shared" si="0"/>
        <v>353</v>
      </c>
      <c r="F9" s="25">
        <f t="shared" si="0"/>
        <v>506</v>
      </c>
      <c r="G9" s="25">
        <f t="shared" si="0"/>
        <v>1507</v>
      </c>
    </row>
    <row r="10" spans="1:7" ht="12.75">
      <c r="A10" s="24" t="s">
        <v>46</v>
      </c>
      <c r="B10" s="25">
        <f t="shared" si="0"/>
        <v>39</v>
      </c>
      <c r="C10" s="25">
        <f t="shared" si="0"/>
        <v>821</v>
      </c>
      <c r="D10" s="25">
        <f t="shared" si="0"/>
        <v>1503</v>
      </c>
      <c r="E10" s="25">
        <f t="shared" si="0"/>
        <v>110</v>
      </c>
      <c r="F10" s="25">
        <f t="shared" si="0"/>
        <v>199</v>
      </c>
      <c r="G10" s="25">
        <f t="shared" si="0"/>
        <v>2672</v>
      </c>
    </row>
    <row r="11" spans="1:7" ht="12.75">
      <c r="A11" s="24" t="s">
        <v>47</v>
      </c>
      <c r="B11" s="25">
        <f t="shared" si="0"/>
        <v>169</v>
      </c>
      <c r="C11" s="25">
        <f t="shared" si="0"/>
        <v>445</v>
      </c>
      <c r="D11" s="25">
        <f t="shared" si="0"/>
        <v>664</v>
      </c>
      <c r="E11" s="25">
        <f t="shared" si="0"/>
        <v>651</v>
      </c>
      <c r="F11" s="25">
        <f t="shared" si="0"/>
        <v>1474</v>
      </c>
      <c r="G11" s="25">
        <f t="shared" si="0"/>
        <v>3403</v>
      </c>
    </row>
    <row r="12" spans="1:7" ht="12.75">
      <c r="A12" s="24" t="s">
        <v>48</v>
      </c>
      <c r="B12" s="25">
        <f t="shared" si="0"/>
        <v>13</v>
      </c>
      <c r="C12" s="25">
        <f t="shared" si="0"/>
        <v>71</v>
      </c>
      <c r="D12" s="25">
        <f t="shared" si="0"/>
        <v>108</v>
      </c>
      <c r="E12" s="25">
        <f t="shared" si="0"/>
        <v>73</v>
      </c>
      <c r="F12" s="25">
        <f t="shared" si="0"/>
        <v>428</v>
      </c>
      <c r="G12" s="25">
        <f t="shared" si="0"/>
        <v>693</v>
      </c>
    </row>
    <row r="13" spans="1:7" ht="12.75">
      <c r="A13" s="24" t="s">
        <v>11</v>
      </c>
      <c r="B13" s="25">
        <f t="shared" si="0"/>
        <v>58</v>
      </c>
      <c r="C13" s="25">
        <f t="shared" si="0"/>
        <v>167</v>
      </c>
      <c r="D13" s="25">
        <f t="shared" si="0"/>
        <v>462</v>
      </c>
      <c r="E13" s="25">
        <f t="shared" si="0"/>
        <v>99</v>
      </c>
      <c r="F13" s="25">
        <f t="shared" si="0"/>
        <v>272</v>
      </c>
      <c r="G13" s="25">
        <f t="shared" si="0"/>
        <v>1058</v>
      </c>
    </row>
    <row r="14" spans="1:7" ht="12.75">
      <c r="A14" s="24" t="s">
        <v>49</v>
      </c>
      <c r="B14" s="25">
        <f t="shared" si="0"/>
        <v>102</v>
      </c>
      <c r="C14" s="25">
        <f t="shared" si="0"/>
        <v>129</v>
      </c>
      <c r="D14" s="25">
        <f t="shared" si="0"/>
        <v>224</v>
      </c>
      <c r="E14" s="25">
        <f t="shared" si="0"/>
        <v>126</v>
      </c>
      <c r="F14" s="25">
        <f t="shared" si="0"/>
        <v>514</v>
      </c>
      <c r="G14" s="25">
        <f t="shared" si="0"/>
        <v>1095</v>
      </c>
    </row>
    <row r="15" spans="1:7" ht="12.75">
      <c r="A15" s="24" t="s">
        <v>50</v>
      </c>
      <c r="B15" s="25">
        <f t="shared" si="0"/>
        <v>25</v>
      </c>
      <c r="C15" s="25">
        <f t="shared" si="0"/>
        <v>351</v>
      </c>
      <c r="D15" s="25">
        <f t="shared" si="0"/>
        <v>820</v>
      </c>
      <c r="E15" s="25">
        <f t="shared" si="0"/>
        <v>96</v>
      </c>
      <c r="F15" s="25">
        <f t="shared" si="0"/>
        <v>165</v>
      </c>
      <c r="G15" s="25">
        <f t="shared" si="0"/>
        <v>1457</v>
      </c>
    </row>
    <row r="16" spans="1:7" ht="12.75">
      <c r="A16" s="24" t="s">
        <v>17</v>
      </c>
      <c r="B16" s="25">
        <f t="shared" si="0"/>
        <v>71</v>
      </c>
      <c r="C16" s="25">
        <f t="shared" si="0"/>
        <v>241</v>
      </c>
      <c r="D16" s="25">
        <f t="shared" si="0"/>
        <v>283</v>
      </c>
      <c r="E16" s="25">
        <f t="shared" si="0"/>
        <v>187</v>
      </c>
      <c r="F16" s="25">
        <f t="shared" si="0"/>
        <v>603</v>
      </c>
      <c r="G16" s="25">
        <f t="shared" si="0"/>
        <v>1385</v>
      </c>
    </row>
    <row r="17" spans="1:7" ht="12.75">
      <c r="A17" s="13" t="s">
        <v>20</v>
      </c>
      <c r="B17" s="14">
        <f aca="true" t="shared" si="1" ref="B17:G17">SUM(B6:B16)</f>
        <v>710</v>
      </c>
      <c r="C17" s="14">
        <f t="shared" si="1"/>
        <v>3433</v>
      </c>
      <c r="D17" s="14">
        <f t="shared" si="1"/>
        <v>5760</v>
      </c>
      <c r="E17" s="14">
        <f t="shared" si="1"/>
        <v>1920</v>
      </c>
      <c r="F17" s="14">
        <f t="shared" si="1"/>
        <v>4823</v>
      </c>
      <c r="G17" s="14">
        <f t="shared" si="1"/>
        <v>16646</v>
      </c>
    </row>
    <row r="18" spans="2:9" s="2" customFormat="1" ht="13.5" customHeight="1">
      <c r="B18" s="40" t="s">
        <v>26</v>
      </c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5">
        <f>38</f>
        <v>38</v>
      </c>
      <c r="C19" s="25">
        <v>163</v>
      </c>
      <c r="D19" s="25">
        <v>87</v>
      </c>
      <c r="E19" s="25">
        <v>11</v>
      </c>
      <c r="F19" s="25">
        <v>35</v>
      </c>
      <c r="G19" s="25">
        <f>SUM(B19:F19)</f>
        <v>334</v>
      </c>
    </row>
    <row r="20" spans="1:7" ht="12.75">
      <c r="A20" s="24" t="s">
        <v>44</v>
      </c>
      <c r="B20" s="25">
        <v>40</v>
      </c>
      <c r="C20" s="25">
        <v>300</v>
      </c>
      <c r="D20" s="25">
        <v>522</v>
      </c>
      <c r="E20" s="25">
        <v>50</v>
      </c>
      <c r="F20" s="25">
        <v>162</v>
      </c>
      <c r="G20" s="25">
        <f aca="true" t="shared" si="2" ref="G20:G29">SUM(B20:F20)</f>
        <v>1074</v>
      </c>
    </row>
    <row r="21" spans="1:7" ht="12.75">
      <c r="A21" s="24" t="s">
        <v>45</v>
      </c>
      <c r="B21" s="25">
        <v>12</v>
      </c>
      <c r="C21" s="25">
        <v>87</v>
      </c>
      <c r="D21" s="25">
        <v>184</v>
      </c>
      <c r="E21" s="25">
        <v>7</v>
      </c>
      <c r="F21" s="25">
        <v>42</v>
      </c>
      <c r="G21" s="25">
        <f t="shared" si="2"/>
        <v>332</v>
      </c>
    </row>
    <row r="22" spans="1:7" ht="12.75">
      <c r="A22" s="24" t="s">
        <v>7</v>
      </c>
      <c r="B22" s="25">
        <v>34</v>
      </c>
      <c r="C22" s="25">
        <v>98</v>
      </c>
      <c r="D22" s="25">
        <v>137</v>
      </c>
      <c r="E22" s="25">
        <v>113</v>
      </c>
      <c r="F22" s="25">
        <v>104</v>
      </c>
      <c r="G22" s="25">
        <f t="shared" si="2"/>
        <v>486</v>
      </c>
    </row>
    <row r="23" spans="1:7" ht="12.75">
      <c r="A23" s="24" t="s">
        <v>46</v>
      </c>
      <c r="B23" s="25">
        <v>36</v>
      </c>
      <c r="C23" s="25">
        <v>710</v>
      </c>
      <c r="D23" s="25">
        <v>1037</v>
      </c>
      <c r="E23" s="25">
        <v>46</v>
      </c>
      <c r="F23" s="25">
        <v>75</v>
      </c>
      <c r="G23" s="25">
        <f t="shared" si="2"/>
        <v>1904</v>
      </c>
    </row>
    <row r="24" spans="1:7" ht="12.75">
      <c r="A24" s="24" t="s">
        <v>47</v>
      </c>
      <c r="B24" s="25">
        <v>85</v>
      </c>
      <c r="C24" s="25">
        <v>249</v>
      </c>
      <c r="D24" s="25">
        <v>340</v>
      </c>
      <c r="E24" s="25">
        <v>220</v>
      </c>
      <c r="F24" s="25">
        <v>345</v>
      </c>
      <c r="G24" s="25">
        <f t="shared" si="2"/>
        <v>1239</v>
      </c>
    </row>
    <row r="25" spans="1:7" ht="12.75">
      <c r="A25" s="24" t="s">
        <v>48</v>
      </c>
      <c r="B25" s="25">
        <v>6</v>
      </c>
      <c r="C25" s="25">
        <v>25</v>
      </c>
      <c r="D25" s="25">
        <v>31</v>
      </c>
      <c r="E25" s="25">
        <v>17</v>
      </c>
      <c r="F25" s="25">
        <v>64</v>
      </c>
      <c r="G25" s="25">
        <f t="shared" si="2"/>
        <v>143</v>
      </c>
    </row>
    <row r="26" spans="1:7" ht="12.75">
      <c r="A26" s="24" t="s">
        <v>11</v>
      </c>
      <c r="B26" s="25">
        <v>16</v>
      </c>
      <c r="C26" s="25">
        <v>54</v>
      </c>
      <c r="D26" s="25">
        <v>166</v>
      </c>
      <c r="E26" s="25">
        <v>26</v>
      </c>
      <c r="F26" s="25">
        <v>56</v>
      </c>
      <c r="G26" s="25">
        <f t="shared" si="2"/>
        <v>318</v>
      </c>
    </row>
    <row r="27" spans="1:7" ht="12.75">
      <c r="A27" s="24" t="s">
        <v>49</v>
      </c>
      <c r="B27" s="25">
        <v>17</v>
      </c>
      <c r="C27" s="25">
        <v>40</v>
      </c>
      <c r="D27" s="25">
        <v>48</v>
      </c>
      <c r="E27" s="25">
        <v>21</v>
      </c>
      <c r="F27" s="25">
        <v>37</v>
      </c>
      <c r="G27" s="25">
        <f t="shared" si="2"/>
        <v>163</v>
      </c>
    </row>
    <row r="28" spans="1:7" ht="12.75">
      <c r="A28" s="24" t="s">
        <v>50</v>
      </c>
      <c r="B28" s="25">
        <v>15</v>
      </c>
      <c r="C28" s="25">
        <v>256</v>
      </c>
      <c r="D28" s="25">
        <v>466</v>
      </c>
      <c r="E28" s="25">
        <v>33</v>
      </c>
      <c r="F28" s="25">
        <v>68</v>
      </c>
      <c r="G28" s="25">
        <f t="shared" si="2"/>
        <v>838</v>
      </c>
    </row>
    <row r="29" spans="1:7" ht="12.75">
      <c r="A29" s="24" t="s">
        <v>17</v>
      </c>
      <c r="B29" s="25">
        <v>33</v>
      </c>
      <c r="C29" s="25">
        <v>115</v>
      </c>
      <c r="D29" s="25">
        <v>124</v>
      </c>
      <c r="E29" s="25">
        <v>70</v>
      </c>
      <c r="F29" s="25">
        <v>138</v>
      </c>
      <c r="G29" s="25">
        <f t="shared" si="2"/>
        <v>480</v>
      </c>
    </row>
    <row r="30" spans="1:8" ht="12.75">
      <c r="A30" s="13" t="s">
        <v>20</v>
      </c>
      <c r="B30" s="14">
        <f aca="true" t="shared" si="3" ref="B30:G30">SUM(B19:B29)</f>
        <v>332</v>
      </c>
      <c r="C30" s="14">
        <f t="shared" si="3"/>
        <v>2097</v>
      </c>
      <c r="D30" s="14">
        <f t="shared" si="3"/>
        <v>3142</v>
      </c>
      <c r="E30" s="14">
        <f t="shared" si="3"/>
        <v>614</v>
      </c>
      <c r="F30" s="14">
        <f t="shared" si="3"/>
        <v>1126</v>
      </c>
      <c r="G30" s="14">
        <f t="shared" si="3"/>
        <v>7311</v>
      </c>
      <c r="H30" s="30"/>
    </row>
    <row r="31" spans="2:12" s="2" customFormat="1" ht="14.25" customHeight="1">
      <c r="B31" s="40" t="s">
        <v>28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5">
        <v>14</v>
      </c>
      <c r="C32" s="25">
        <v>78</v>
      </c>
      <c r="D32" s="25">
        <v>90</v>
      </c>
      <c r="E32" s="25">
        <v>21</v>
      </c>
      <c r="F32" s="25">
        <v>63</v>
      </c>
      <c r="G32" s="25">
        <f>SUM(B32:F32)</f>
        <v>266</v>
      </c>
    </row>
    <row r="33" spans="1:7" ht="12.75">
      <c r="A33" s="24" t="s">
        <v>44</v>
      </c>
      <c r="B33" s="25">
        <v>43</v>
      </c>
      <c r="C33" s="25">
        <v>265</v>
      </c>
      <c r="D33" s="25">
        <v>240</v>
      </c>
      <c r="E33" s="25">
        <v>75</v>
      </c>
      <c r="F33" s="25">
        <v>269</v>
      </c>
      <c r="G33" s="25">
        <f aca="true" t="shared" si="4" ref="G33:G42">SUM(B33:F33)</f>
        <v>892</v>
      </c>
    </row>
    <row r="34" spans="1:7" ht="12.75">
      <c r="A34" s="24" t="s">
        <v>45</v>
      </c>
      <c r="B34" s="25">
        <v>8</v>
      </c>
      <c r="C34" s="25">
        <v>50</v>
      </c>
      <c r="D34" s="25">
        <v>268</v>
      </c>
      <c r="E34" s="25">
        <v>61</v>
      </c>
      <c r="F34" s="25">
        <v>91</v>
      </c>
      <c r="G34" s="25">
        <f t="shared" si="4"/>
        <v>478</v>
      </c>
    </row>
    <row r="35" spans="1:7" ht="12.75">
      <c r="A35" s="24" t="s">
        <v>7</v>
      </c>
      <c r="B35" s="25">
        <v>44</v>
      </c>
      <c r="C35" s="25">
        <v>167</v>
      </c>
      <c r="D35" s="25">
        <v>168</v>
      </c>
      <c r="E35" s="25">
        <v>240</v>
      </c>
      <c r="F35" s="25">
        <v>402</v>
      </c>
      <c r="G35" s="25">
        <f t="shared" si="4"/>
        <v>1021</v>
      </c>
    </row>
    <row r="36" spans="1:7" ht="12.75">
      <c r="A36" s="24" t="s">
        <v>46</v>
      </c>
      <c r="B36" s="25">
        <v>3</v>
      </c>
      <c r="C36" s="25">
        <v>111</v>
      </c>
      <c r="D36" s="25">
        <v>466</v>
      </c>
      <c r="E36" s="25">
        <v>64</v>
      </c>
      <c r="F36" s="25">
        <v>124</v>
      </c>
      <c r="G36" s="25">
        <f t="shared" si="4"/>
        <v>768</v>
      </c>
    </row>
    <row r="37" spans="1:7" ht="12.75">
      <c r="A37" s="24" t="s">
        <v>47</v>
      </c>
      <c r="B37" s="25">
        <v>84</v>
      </c>
      <c r="C37" s="25">
        <v>196</v>
      </c>
      <c r="D37" s="25">
        <v>324</v>
      </c>
      <c r="E37" s="25">
        <v>431</v>
      </c>
      <c r="F37" s="25">
        <v>1129</v>
      </c>
      <c r="G37" s="25">
        <f t="shared" si="4"/>
        <v>2164</v>
      </c>
    </row>
    <row r="38" spans="1:7" ht="12.75">
      <c r="A38" s="24" t="s">
        <v>48</v>
      </c>
      <c r="B38" s="25">
        <v>7</v>
      </c>
      <c r="C38" s="25">
        <v>46</v>
      </c>
      <c r="D38" s="25">
        <v>77</v>
      </c>
      <c r="E38" s="25">
        <v>56</v>
      </c>
      <c r="F38" s="25">
        <v>364</v>
      </c>
      <c r="G38" s="25">
        <f t="shared" si="4"/>
        <v>550</v>
      </c>
    </row>
    <row r="39" spans="1:7" ht="12.75">
      <c r="A39" s="24" t="s">
        <v>11</v>
      </c>
      <c r="B39" s="25">
        <v>42</v>
      </c>
      <c r="C39" s="25">
        <v>113</v>
      </c>
      <c r="D39" s="25">
        <v>296</v>
      </c>
      <c r="E39" s="25">
        <v>73</v>
      </c>
      <c r="F39" s="25">
        <v>216</v>
      </c>
      <c r="G39" s="25">
        <f t="shared" si="4"/>
        <v>740</v>
      </c>
    </row>
    <row r="40" spans="1:7" ht="12.75">
      <c r="A40" s="24" t="s">
        <v>49</v>
      </c>
      <c r="B40" s="25">
        <v>85</v>
      </c>
      <c r="C40" s="25">
        <v>89</v>
      </c>
      <c r="D40" s="25">
        <v>176</v>
      </c>
      <c r="E40" s="25">
        <v>105</v>
      </c>
      <c r="F40" s="25">
        <v>477</v>
      </c>
      <c r="G40" s="25">
        <f t="shared" si="4"/>
        <v>932</v>
      </c>
    </row>
    <row r="41" spans="1:7" ht="12.75">
      <c r="A41" s="24" t="s">
        <v>50</v>
      </c>
      <c r="B41" s="25">
        <v>10</v>
      </c>
      <c r="C41" s="25">
        <v>95</v>
      </c>
      <c r="D41" s="25">
        <v>354</v>
      </c>
      <c r="E41" s="25">
        <v>63</v>
      </c>
      <c r="F41" s="25">
        <v>97</v>
      </c>
      <c r="G41" s="25">
        <f t="shared" si="4"/>
        <v>619</v>
      </c>
    </row>
    <row r="42" spans="1:7" ht="12.75">
      <c r="A42" s="24" t="s">
        <v>17</v>
      </c>
      <c r="B42" s="25">
        <v>38</v>
      </c>
      <c r="C42" s="25">
        <v>126</v>
      </c>
      <c r="D42" s="25">
        <v>159</v>
      </c>
      <c r="E42" s="25">
        <v>117</v>
      </c>
      <c r="F42" s="25">
        <v>465</v>
      </c>
      <c r="G42" s="25">
        <f t="shared" si="4"/>
        <v>905</v>
      </c>
    </row>
    <row r="43" spans="1:7" ht="12.75">
      <c r="A43" s="17" t="s">
        <v>20</v>
      </c>
      <c r="B43" s="18">
        <f>SUM(B32:B42)</f>
        <v>378</v>
      </c>
      <c r="C43" s="18">
        <f>SUM(C32:C42)</f>
        <v>1336</v>
      </c>
      <c r="D43" s="18">
        <f>SUM(D32:D42)</f>
        <v>2618</v>
      </c>
      <c r="E43" s="18">
        <f>SUM(E32:E42)</f>
        <v>1306</v>
      </c>
      <c r="F43" s="18">
        <f>G43-SUM(B43:E43)</f>
        <v>3697</v>
      </c>
      <c r="G43" s="18">
        <f>SUM(G32:G42)</f>
        <v>9335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B5:G5"/>
    <mergeCell ref="B18:G18"/>
    <mergeCell ref="B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6 B19 G19:G30 G32:G43" unlockedFormula="1"/>
    <ignoredError sqref="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58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2:7" ht="14.25" customHeight="1">
      <c r="B5" s="39" t="s">
        <v>27</v>
      </c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44</v>
      </c>
      <c r="C6" s="25">
        <f t="shared" si="0"/>
        <v>279</v>
      </c>
      <c r="D6" s="25">
        <f t="shared" si="0"/>
        <v>171</v>
      </c>
      <c r="E6" s="25">
        <f t="shared" si="0"/>
        <v>26</v>
      </c>
      <c r="F6" s="25">
        <f t="shared" si="0"/>
        <v>101</v>
      </c>
      <c r="G6" s="25">
        <f t="shared" si="0"/>
        <v>621</v>
      </c>
    </row>
    <row r="7" spans="1:7" ht="12.75">
      <c r="A7" s="24" t="s">
        <v>44</v>
      </c>
      <c r="B7" s="25">
        <f t="shared" si="0"/>
        <v>62</v>
      </c>
      <c r="C7" s="25">
        <f t="shared" si="0"/>
        <v>541</v>
      </c>
      <c r="D7" s="25">
        <f t="shared" si="0"/>
        <v>634</v>
      </c>
      <c r="E7" s="25">
        <f t="shared" si="0"/>
        <v>95</v>
      </c>
      <c r="F7" s="25">
        <f t="shared" si="0"/>
        <v>347</v>
      </c>
      <c r="G7" s="25">
        <f t="shared" si="0"/>
        <v>1679</v>
      </c>
    </row>
    <row r="8" spans="1:7" ht="12.75">
      <c r="A8" s="24" t="s">
        <v>45</v>
      </c>
      <c r="B8" s="25">
        <f t="shared" si="0"/>
        <v>18</v>
      </c>
      <c r="C8" s="25">
        <f t="shared" si="0"/>
        <v>116</v>
      </c>
      <c r="D8" s="25">
        <f t="shared" si="0"/>
        <v>536</v>
      </c>
      <c r="E8" s="25">
        <f t="shared" si="0"/>
        <v>77</v>
      </c>
      <c r="F8" s="25">
        <f t="shared" si="0"/>
        <v>141</v>
      </c>
      <c r="G8" s="25">
        <f t="shared" si="0"/>
        <v>888</v>
      </c>
    </row>
    <row r="9" spans="1:7" ht="12.75">
      <c r="A9" s="24" t="s">
        <v>7</v>
      </c>
      <c r="B9" s="25">
        <f t="shared" si="0"/>
        <v>67</v>
      </c>
      <c r="C9" s="25">
        <f t="shared" si="0"/>
        <v>338</v>
      </c>
      <c r="D9" s="25">
        <f t="shared" si="0"/>
        <v>302</v>
      </c>
      <c r="E9" s="25">
        <f t="shared" si="0"/>
        <v>354</v>
      </c>
      <c r="F9" s="25">
        <f t="shared" si="0"/>
        <v>415</v>
      </c>
      <c r="G9" s="25">
        <f t="shared" si="0"/>
        <v>1476</v>
      </c>
    </row>
    <row r="10" spans="1:7" ht="12.75">
      <c r="A10" s="24" t="s">
        <v>46</v>
      </c>
      <c r="B10" s="25">
        <f t="shared" si="0"/>
        <v>19</v>
      </c>
      <c r="C10" s="25">
        <f t="shared" si="0"/>
        <v>648</v>
      </c>
      <c r="D10" s="25">
        <f t="shared" si="0"/>
        <v>1334</v>
      </c>
      <c r="E10" s="25">
        <f t="shared" si="0"/>
        <v>88</v>
      </c>
      <c r="F10" s="25">
        <f t="shared" si="0"/>
        <v>176</v>
      </c>
      <c r="G10" s="25">
        <f t="shared" si="0"/>
        <v>2265</v>
      </c>
    </row>
    <row r="11" spans="1:7" ht="12.75">
      <c r="A11" s="24" t="s">
        <v>47</v>
      </c>
      <c r="B11" s="25">
        <f t="shared" si="0"/>
        <v>187</v>
      </c>
      <c r="C11" s="25">
        <f t="shared" si="0"/>
        <v>469</v>
      </c>
      <c r="D11" s="25">
        <f t="shared" si="0"/>
        <v>591</v>
      </c>
      <c r="E11" s="25">
        <f t="shared" si="0"/>
        <v>648</v>
      </c>
      <c r="F11" s="25">
        <f t="shared" si="0"/>
        <v>1331</v>
      </c>
      <c r="G11" s="25">
        <f t="shared" si="0"/>
        <v>3226</v>
      </c>
    </row>
    <row r="12" spans="1:7" ht="12.75">
      <c r="A12" s="24" t="s">
        <v>48</v>
      </c>
      <c r="B12" s="25">
        <f t="shared" si="0"/>
        <v>13</v>
      </c>
      <c r="C12" s="25">
        <f t="shared" si="0"/>
        <v>75</v>
      </c>
      <c r="D12" s="25">
        <f t="shared" si="0"/>
        <v>98</v>
      </c>
      <c r="E12" s="25">
        <f t="shared" si="0"/>
        <v>96</v>
      </c>
      <c r="F12" s="25">
        <f t="shared" si="0"/>
        <v>444</v>
      </c>
      <c r="G12" s="25">
        <f t="shared" si="0"/>
        <v>726</v>
      </c>
    </row>
    <row r="13" spans="1:7" ht="12.75">
      <c r="A13" s="24" t="s">
        <v>11</v>
      </c>
      <c r="B13" s="25">
        <f t="shared" si="0"/>
        <v>76</v>
      </c>
      <c r="C13" s="25">
        <f t="shared" si="0"/>
        <v>161</v>
      </c>
      <c r="D13" s="25">
        <f t="shared" si="0"/>
        <v>404</v>
      </c>
      <c r="E13" s="25">
        <f t="shared" si="0"/>
        <v>97</v>
      </c>
      <c r="F13" s="25">
        <f t="shared" si="0"/>
        <v>273</v>
      </c>
      <c r="G13" s="25">
        <f t="shared" si="0"/>
        <v>1011</v>
      </c>
    </row>
    <row r="14" spans="1:7" ht="12.75">
      <c r="A14" s="24" t="s">
        <v>49</v>
      </c>
      <c r="B14" s="25">
        <f t="shared" si="0"/>
        <v>122</v>
      </c>
      <c r="C14" s="25">
        <f t="shared" si="0"/>
        <v>157</v>
      </c>
      <c r="D14" s="25">
        <f t="shared" si="0"/>
        <v>210</v>
      </c>
      <c r="E14" s="25">
        <f t="shared" si="0"/>
        <v>104</v>
      </c>
      <c r="F14" s="25">
        <f t="shared" si="0"/>
        <v>519</v>
      </c>
      <c r="G14" s="25">
        <f t="shared" si="0"/>
        <v>1112</v>
      </c>
    </row>
    <row r="15" spans="1:7" ht="12.75">
      <c r="A15" s="24" t="s">
        <v>50</v>
      </c>
      <c r="B15" s="25">
        <f t="shared" si="0"/>
        <v>30</v>
      </c>
      <c r="C15" s="25">
        <f t="shared" si="0"/>
        <v>501</v>
      </c>
      <c r="D15" s="25">
        <f t="shared" si="0"/>
        <v>852</v>
      </c>
      <c r="E15" s="25">
        <f t="shared" si="0"/>
        <v>105</v>
      </c>
      <c r="F15" s="25">
        <f t="shared" si="0"/>
        <v>185</v>
      </c>
      <c r="G15" s="25">
        <f t="shared" si="0"/>
        <v>1673</v>
      </c>
    </row>
    <row r="16" spans="1:7" ht="12.75">
      <c r="A16" s="24" t="s">
        <v>17</v>
      </c>
      <c r="B16" s="25">
        <f t="shared" si="0"/>
        <v>56</v>
      </c>
      <c r="C16" s="25">
        <f t="shared" si="0"/>
        <v>231</v>
      </c>
      <c r="D16" s="25">
        <f t="shared" si="0"/>
        <v>246</v>
      </c>
      <c r="E16" s="25">
        <f t="shared" si="0"/>
        <v>192</v>
      </c>
      <c r="F16" s="25">
        <f t="shared" si="0"/>
        <v>603</v>
      </c>
      <c r="G16" s="25">
        <f t="shared" si="0"/>
        <v>1328</v>
      </c>
    </row>
    <row r="17" spans="1:7" ht="12.75">
      <c r="A17" s="13" t="s">
        <v>20</v>
      </c>
      <c r="B17" s="14">
        <f aca="true" t="shared" si="1" ref="B17:G17">SUM(B6:B16)</f>
        <v>694</v>
      </c>
      <c r="C17" s="14">
        <f t="shared" si="1"/>
        <v>3516</v>
      </c>
      <c r="D17" s="14">
        <f t="shared" si="1"/>
        <v>5378</v>
      </c>
      <c r="E17" s="14">
        <f t="shared" si="1"/>
        <v>1882</v>
      </c>
      <c r="F17" s="14">
        <f t="shared" si="1"/>
        <v>4535</v>
      </c>
      <c r="G17" s="14">
        <f t="shared" si="1"/>
        <v>16005</v>
      </c>
    </row>
    <row r="18" spans="2:9" s="2" customFormat="1" ht="13.5" customHeight="1">
      <c r="B18" s="40" t="s">
        <v>26</v>
      </c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35</v>
      </c>
      <c r="C19" s="27">
        <v>189</v>
      </c>
      <c r="D19" s="27">
        <v>92</v>
      </c>
      <c r="E19" s="27">
        <v>9</v>
      </c>
      <c r="F19" s="28">
        <v>26</v>
      </c>
      <c r="G19" s="27">
        <f>SUM(B19:F19)</f>
        <v>351</v>
      </c>
    </row>
    <row r="20" spans="1:7" ht="12.75">
      <c r="A20" s="24" t="s">
        <v>44</v>
      </c>
      <c r="B20" s="27">
        <v>31</v>
      </c>
      <c r="C20" s="27">
        <v>296</v>
      </c>
      <c r="D20" s="27">
        <v>433</v>
      </c>
      <c r="E20" s="27">
        <v>48</v>
      </c>
      <c r="F20" s="28">
        <v>121</v>
      </c>
      <c r="G20" s="27">
        <f aca="true" t="shared" si="2" ref="G20:G29">SUM(B20:F20)</f>
        <v>929</v>
      </c>
    </row>
    <row r="21" spans="1:7" ht="12.75">
      <c r="A21" s="24" t="s">
        <v>45</v>
      </c>
      <c r="B21" s="27">
        <v>9</v>
      </c>
      <c r="C21" s="27">
        <v>66</v>
      </c>
      <c r="D21" s="27">
        <v>235</v>
      </c>
      <c r="E21" s="27">
        <v>18</v>
      </c>
      <c r="F21" s="28">
        <v>34</v>
      </c>
      <c r="G21" s="27">
        <f t="shared" si="2"/>
        <v>362</v>
      </c>
    </row>
    <row r="22" spans="1:7" ht="12.75">
      <c r="A22" s="24" t="s">
        <v>7</v>
      </c>
      <c r="B22" s="27">
        <v>23</v>
      </c>
      <c r="C22" s="27">
        <v>141</v>
      </c>
      <c r="D22" s="27">
        <v>143</v>
      </c>
      <c r="E22" s="27">
        <v>116</v>
      </c>
      <c r="F22" s="28">
        <v>104</v>
      </c>
      <c r="G22" s="27">
        <f t="shared" si="2"/>
        <v>527</v>
      </c>
    </row>
    <row r="23" spans="1:7" ht="12.75">
      <c r="A23" s="24" t="s">
        <v>46</v>
      </c>
      <c r="B23" s="27">
        <v>19</v>
      </c>
      <c r="C23" s="27">
        <v>558</v>
      </c>
      <c r="D23" s="27">
        <v>923</v>
      </c>
      <c r="E23" s="27">
        <v>38</v>
      </c>
      <c r="F23" s="28">
        <v>92</v>
      </c>
      <c r="G23" s="27">
        <f t="shared" si="2"/>
        <v>1630</v>
      </c>
    </row>
    <row r="24" spans="1:7" ht="12.75">
      <c r="A24" s="24" t="s">
        <v>47</v>
      </c>
      <c r="B24" s="27">
        <v>87</v>
      </c>
      <c r="C24" s="27">
        <v>241</v>
      </c>
      <c r="D24" s="27">
        <v>306</v>
      </c>
      <c r="E24" s="27">
        <v>222</v>
      </c>
      <c r="F24" s="28">
        <v>297</v>
      </c>
      <c r="G24" s="27">
        <f t="shared" si="2"/>
        <v>1153</v>
      </c>
    </row>
    <row r="25" spans="1:7" ht="12.75">
      <c r="A25" s="24" t="s">
        <v>48</v>
      </c>
      <c r="B25" s="27">
        <v>5</v>
      </c>
      <c r="C25" s="27">
        <v>24</v>
      </c>
      <c r="D25" s="27">
        <v>33</v>
      </c>
      <c r="E25" s="27">
        <v>21</v>
      </c>
      <c r="F25" s="28">
        <v>63</v>
      </c>
      <c r="G25" s="27">
        <f t="shared" si="2"/>
        <v>146</v>
      </c>
    </row>
    <row r="26" spans="1:7" ht="12.75">
      <c r="A26" s="24" t="s">
        <v>11</v>
      </c>
      <c r="B26" s="27">
        <v>29</v>
      </c>
      <c r="C26" s="27">
        <v>57</v>
      </c>
      <c r="D26" s="27">
        <v>150</v>
      </c>
      <c r="E26" s="27">
        <v>23</v>
      </c>
      <c r="F26" s="28">
        <v>31</v>
      </c>
      <c r="G26" s="27">
        <f t="shared" si="2"/>
        <v>290</v>
      </c>
    </row>
    <row r="27" spans="1:7" ht="12.75">
      <c r="A27" s="24" t="s">
        <v>49</v>
      </c>
      <c r="B27" s="27">
        <v>18</v>
      </c>
      <c r="C27" s="27">
        <v>49</v>
      </c>
      <c r="D27" s="27">
        <v>56</v>
      </c>
      <c r="E27" s="27">
        <v>10</v>
      </c>
      <c r="F27" s="28">
        <v>38</v>
      </c>
      <c r="G27" s="27">
        <f t="shared" si="2"/>
        <v>171</v>
      </c>
    </row>
    <row r="28" spans="1:7" ht="12.75">
      <c r="A28" s="24" t="s">
        <v>50</v>
      </c>
      <c r="B28" s="27">
        <v>18</v>
      </c>
      <c r="C28" s="27">
        <v>382</v>
      </c>
      <c r="D28" s="27">
        <v>492</v>
      </c>
      <c r="E28" s="27">
        <v>36</v>
      </c>
      <c r="F28" s="28">
        <v>53</v>
      </c>
      <c r="G28" s="27">
        <f t="shared" si="2"/>
        <v>981</v>
      </c>
    </row>
    <row r="29" spans="1:7" ht="12.75">
      <c r="A29" s="24" t="s">
        <v>17</v>
      </c>
      <c r="B29" s="27">
        <v>23</v>
      </c>
      <c r="C29" s="27">
        <v>108</v>
      </c>
      <c r="D29" s="27">
        <v>112</v>
      </c>
      <c r="E29" s="27">
        <v>65</v>
      </c>
      <c r="F29" s="28">
        <v>135</v>
      </c>
      <c r="G29" s="27">
        <f t="shared" si="2"/>
        <v>443</v>
      </c>
    </row>
    <row r="30" spans="1:8" ht="12.75">
      <c r="A30" s="13" t="s">
        <v>20</v>
      </c>
      <c r="B30" s="14">
        <f aca="true" t="shared" si="3" ref="B30:G30">SUM(B19:B29)</f>
        <v>297</v>
      </c>
      <c r="C30" s="14">
        <f t="shared" si="3"/>
        <v>2111</v>
      </c>
      <c r="D30" s="14">
        <f t="shared" si="3"/>
        <v>2975</v>
      </c>
      <c r="E30" s="14">
        <f t="shared" si="3"/>
        <v>606</v>
      </c>
      <c r="F30" s="14">
        <f t="shared" si="3"/>
        <v>994</v>
      </c>
      <c r="G30" s="14">
        <f t="shared" si="3"/>
        <v>6983</v>
      </c>
      <c r="H30" s="30"/>
    </row>
    <row r="31" spans="2:12" s="2" customFormat="1" ht="14.25" customHeight="1">
      <c r="B31" s="40" t="s">
        <v>28</v>
      </c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9</v>
      </c>
      <c r="C32" s="27">
        <v>90</v>
      </c>
      <c r="D32" s="27">
        <v>79</v>
      </c>
      <c r="E32" s="27">
        <v>17</v>
      </c>
      <c r="F32" s="28">
        <v>75</v>
      </c>
      <c r="G32" s="27">
        <f>SUM(B32:F32)</f>
        <v>270</v>
      </c>
    </row>
    <row r="33" spans="1:7" ht="12.75">
      <c r="A33" s="24" t="s">
        <v>44</v>
      </c>
      <c r="B33" s="27">
        <v>31</v>
      </c>
      <c r="C33" s="27">
        <v>245</v>
      </c>
      <c r="D33" s="27">
        <v>201</v>
      </c>
      <c r="E33" s="27">
        <v>47</v>
      </c>
      <c r="F33" s="28">
        <v>226</v>
      </c>
      <c r="G33" s="27">
        <f aca="true" t="shared" si="4" ref="G33:G42">SUM(B33:F33)</f>
        <v>750</v>
      </c>
    </row>
    <row r="34" spans="1:7" ht="12.75">
      <c r="A34" s="24" t="s">
        <v>45</v>
      </c>
      <c r="B34" s="27">
        <v>9</v>
      </c>
      <c r="C34" s="27">
        <v>50</v>
      </c>
      <c r="D34" s="27">
        <v>301</v>
      </c>
      <c r="E34" s="27">
        <v>59</v>
      </c>
      <c r="F34" s="28">
        <v>107</v>
      </c>
      <c r="G34" s="27">
        <f t="shared" si="4"/>
        <v>526</v>
      </c>
    </row>
    <row r="35" spans="1:7" ht="12.75">
      <c r="A35" s="24" t="s">
        <v>7</v>
      </c>
      <c r="B35" s="27">
        <v>44</v>
      </c>
      <c r="C35" s="27">
        <v>197</v>
      </c>
      <c r="D35" s="27">
        <v>159</v>
      </c>
      <c r="E35" s="27">
        <v>238</v>
      </c>
      <c r="F35" s="28">
        <v>311</v>
      </c>
      <c r="G35" s="27">
        <f t="shared" si="4"/>
        <v>949</v>
      </c>
    </row>
    <row r="36" spans="1:7" ht="12.75">
      <c r="A36" s="24" t="s">
        <v>46</v>
      </c>
      <c r="B36" s="27">
        <v>0</v>
      </c>
      <c r="C36" s="27">
        <v>90</v>
      </c>
      <c r="D36" s="27">
        <v>411</v>
      </c>
      <c r="E36" s="27">
        <v>50</v>
      </c>
      <c r="F36" s="28">
        <v>84</v>
      </c>
      <c r="G36" s="27">
        <f t="shared" si="4"/>
        <v>635</v>
      </c>
    </row>
    <row r="37" spans="1:7" ht="12.75">
      <c r="A37" s="24" t="s">
        <v>47</v>
      </c>
      <c r="B37" s="27">
        <v>100</v>
      </c>
      <c r="C37" s="27">
        <v>228</v>
      </c>
      <c r="D37" s="27">
        <v>285</v>
      </c>
      <c r="E37" s="27">
        <v>426</v>
      </c>
      <c r="F37" s="28">
        <v>1034</v>
      </c>
      <c r="G37" s="27">
        <f t="shared" si="4"/>
        <v>2073</v>
      </c>
    </row>
    <row r="38" spans="1:7" ht="12.75">
      <c r="A38" s="24" t="s">
        <v>48</v>
      </c>
      <c r="B38" s="27">
        <v>8</v>
      </c>
      <c r="C38" s="27">
        <v>51</v>
      </c>
      <c r="D38" s="27">
        <v>65</v>
      </c>
      <c r="E38" s="27">
        <v>75</v>
      </c>
      <c r="F38" s="28">
        <v>381</v>
      </c>
      <c r="G38" s="27">
        <f t="shared" si="4"/>
        <v>580</v>
      </c>
    </row>
    <row r="39" spans="1:7" ht="12.75">
      <c r="A39" s="24" t="s">
        <v>11</v>
      </c>
      <c r="B39" s="27">
        <v>47</v>
      </c>
      <c r="C39" s="27">
        <v>104</v>
      </c>
      <c r="D39" s="27">
        <v>254</v>
      </c>
      <c r="E39" s="27">
        <v>74</v>
      </c>
      <c r="F39" s="28">
        <v>242</v>
      </c>
      <c r="G39" s="27">
        <f t="shared" si="4"/>
        <v>721</v>
      </c>
    </row>
    <row r="40" spans="1:7" ht="12.75">
      <c r="A40" s="24" t="s">
        <v>49</v>
      </c>
      <c r="B40" s="27">
        <v>104</v>
      </c>
      <c r="C40" s="27">
        <v>108</v>
      </c>
      <c r="D40" s="27">
        <v>154</v>
      </c>
      <c r="E40" s="27">
        <v>94</v>
      </c>
      <c r="F40" s="28">
        <v>481</v>
      </c>
      <c r="G40" s="27">
        <f t="shared" si="4"/>
        <v>941</v>
      </c>
    </row>
    <row r="41" spans="1:7" ht="12.75">
      <c r="A41" s="24" t="s">
        <v>50</v>
      </c>
      <c r="B41" s="27">
        <v>12</v>
      </c>
      <c r="C41" s="27">
        <v>119</v>
      </c>
      <c r="D41" s="27">
        <v>360</v>
      </c>
      <c r="E41" s="27">
        <v>69</v>
      </c>
      <c r="F41" s="28">
        <v>132</v>
      </c>
      <c r="G41" s="27">
        <f t="shared" si="4"/>
        <v>692</v>
      </c>
    </row>
    <row r="42" spans="1:7" ht="12.75">
      <c r="A42" s="24" t="s">
        <v>17</v>
      </c>
      <c r="B42" s="27">
        <v>33</v>
      </c>
      <c r="C42" s="27">
        <v>123</v>
      </c>
      <c r="D42" s="27">
        <v>134</v>
      </c>
      <c r="E42" s="27">
        <v>127</v>
      </c>
      <c r="F42" s="28">
        <v>468</v>
      </c>
      <c r="G42" s="27">
        <f t="shared" si="4"/>
        <v>885</v>
      </c>
    </row>
    <row r="43" spans="1:7" ht="12.75">
      <c r="A43" s="17" t="s">
        <v>20</v>
      </c>
      <c r="B43" s="18">
        <f>SUM(B32:B42)</f>
        <v>397</v>
      </c>
      <c r="C43" s="18">
        <f>SUM(C32:C42)</f>
        <v>1405</v>
      </c>
      <c r="D43" s="18">
        <f>SUM(D32:D42)</f>
        <v>2403</v>
      </c>
      <c r="E43" s="18">
        <f>SUM(E32:E42)</f>
        <v>1276</v>
      </c>
      <c r="F43" s="18">
        <f>G43-SUM(B43:E43)</f>
        <v>3541</v>
      </c>
      <c r="G43" s="18">
        <f>SUM(G32:G42)</f>
        <v>9022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B5:G5"/>
    <mergeCell ref="B18:G18"/>
    <mergeCell ref="B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6 G19:G29 G32:G42" unlockedFormula="1"/>
    <ignoredError sqref="F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57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43</v>
      </c>
      <c r="C6" s="25">
        <f t="shared" si="0"/>
        <v>246</v>
      </c>
      <c r="D6" s="25">
        <f t="shared" si="0"/>
        <v>194</v>
      </c>
      <c r="E6" s="25">
        <f t="shared" si="0"/>
        <v>39</v>
      </c>
      <c r="F6" s="25">
        <f t="shared" si="0"/>
        <v>132</v>
      </c>
      <c r="G6" s="25">
        <f t="shared" si="0"/>
        <v>654</v>
      </c>
    </row>
    <row r="7" spans="1:7" ht="12.75">
      <c r="A7" s="24" t="s">
        <v>44</v>
      </c>
      <c r="B7" s="25">
        <f t="shared" si="0"/>
        <v>71</v>
      </c>
      <c r="C7" s="25">
        <f t="shared" si="0"/>
        <v>512</v>
      </c>
      <c r="D7" s="25">
        <f t="shared" si="0"/>
        <v>581</v>
      </c>
      <c r="E7" s="25">
        <f t="shared" si="0"/>
        <v>85</v>
      </c>
      <c r="F7" s="25">
        <f t="shared" si="0"/>
        <v>471</v>
      </c>
      <c r="G7" s="25">
        <f t="shared" si="0"/>
        <v>1720</v>
      </c>
    </row>
    <row r="8" spans="1:7" ht="12.75">
      <c r="A8" s="24" t="s">
        <v>45</v>
      </c>
      <c r="B8" s="25">
        <f t="shared" si="0"/>
        <v>18</v>
      </c>
      <c r="C8" s="25">
        <f t="shared" si="0"/>
        <v>139</v>
      </c>
      <c r="D8" s="25">
        <f t="shared" si="0"/>
        <v>521</v>
      </c>
      <c r="E8" s="25">
        <f t="shared" si="0"/>
        <v>99</v>
      </c>
      <c r="F8" s="25">
        <f t="shared" si="0"/>
        <v>164</v>
      </c>
      <c r="G8" s="25">
        <f t="shared" si="0"/>
        <v>941</v>
      </c>
    </row>
    <row r="9" spans="1:7" ht="12.75">
      <c r="A9" s="24" t="s">
        <v>7</v>
      </c>
      <c r="B9" s="25">
        <f t="shared" si="0"/>
        <v>66</v>
      </c>
      <c r="C9" s="25">
        <f t="shared" si="0"/>
        <v>299</v>
      </c>
      <c r="D9" s="25">
        <f t="shared" si="0"/>
        <v>319</v>
      </c>
      <c r="E9" s="25">
        <f t="shared" si="0"/>
        <v>370</v>
      </c>
      <c r="F9" s="25">
        <f t="shared" si="0"/>
        <v>454</v>
      </c>
      <c r="G9" s="25">
        <f t="shared" si="0"/>
        <v>1508</v>
      </c>
    </row>
    <row r="10" spans="1:7" ht="12.75">
      <c r="A10" s="24" t="s">
        <v>46</v>
      </c>
      <c r="B10" s="25">
        <f t="shared" si="0"/>
        <v>25</v>
      </c>
      <c r="C10" s="25">
        <f t="shared" si="0"/>
        <v>633</v>
      </c>
      <c r="D10" s="25">
        <f t="shared" si="0"/>
        <v>1158</v>
      </c>
      <c r="E10" s="25">
        <f t="shared" si="0"/>
        <v>86</v>
      </c>
      <c r="F10" s="25">
        <f t="shared" si="0"/>
        <v>365</v>
      </c>
      <c r="G10" s="25">
        <f t="shared" si="0"/>
        <v>2267</v>
      </c>
    </row>
    <row r="11" spans="1:7" ht="12.75">
      <c r="A11" s="24" t="s">
        <v>47</v>
      </c>
      <c r="B11" s="25">
        <f t="shared" si="0"/>
        <v>140</v>
      </c>
      <c r="C11" s="25">
        <f t="shared" si="0"/>
        <v>381</v>
      </c>
      <c r="D11" s="25">
        <f t="shared" si="0"/>
        <v>572</v>
      </c>
      <c r="E11" s="25">
        <f t="shared" si="0"/>
        <v>603</v>
      </c>
      <c r="F11" s="25">
        <f t="shared" si="0"/>
        <v>1328</v>
      </c>
      <c r="G11" s="25">
        <f t="shared" si="0"/>
        <v>3024</v>
      </c>
    </row>
    <row r="12" spans="1:7" ht="12.75">
      <c r="A12" s="24" t="s">
        <v>48</v>
      </c>
      <c r="B12" s="25">
        <f t="shared" si="0"/>
        <v>14</v>
      </c>
      <c r="C12" s="25">
        <f t="shared" si="0"/>
        <v>58</v>
      </c>
      <c r="D12" s="25">
        <f t="shared" si="0"/>
        <v>101</v>
      </c>
      <c r="E12" s="25">
        <f t="shared" si="0"/>
        <v>108</v>
      </c>
      <c r="F12" s="25">
        <f t="shared" si="0"/>
        <v>422</v>
      </c>
      <c r="G12" s="25">
        <f t="shared" si="0"/>
        <v>703</v>
      </c>
    </row>
    <row r="13" spans="1:7" ht="12.75">
      <c r="A13" s="24" t="s">
        <v>11</v>
      </c>
      <c r="B13" s="25">
        <f t="shared" si="0"/>
        <v>65</v>
      </c>
      <c r="C13" s="25">
        <f t="shared" si="0"/>
        <v>137</v>
      </c>
      <c r="D13" s="25">
        <f t="shared" si="0"/>
        <v>340</v>
      </c>
      <c r="E13" s="25">
        <f t="shared" si="0"/>
        <v>105</v>
      </c>
      <c r="F13" s="25">
        <f t="shared" si="0"/>
        <v>281</v>
      </c>
      <c r="G13" s="25">
        <f t="shared" si="0"/>
        <v>928</v>
      </c>
    </row>
    <row r="14" spans="1:7" ht="12.75">
      <c r="A14" s="24" t="s">
        <v>49</v>
      </c>
      <c r="B14" s="25">
        <f t="shared" si="0"/>
        <v>119</v>
      </c>
      <c r="C14" s="25">
        <f t="shared" si="0"/>
        <v>170</v>
      </c>
      <c r="D14" s="25">
        <f t="shared" si="0"/>
        <v>185</v>
      </c>
      <c r="E14" s="25">
        <f t="shared" si="0"/>
        <v>88</v>
      </c>
      <c r="F14" s="25">
        <f t="shared" si="0"/>
        <v>582</v>
      </c>
      <c r="G14" s="25">
        <f t="shared" si="0"/>
        <v>1144</v>
      </c>
    </row>
    <row r="15" spans="1:7" ht="12.75">
      <c r="A15" s="24" t="s">
        <v>50</v>
      </c>
      <c r="B15" s="25">
        <f t="shared" si="0"/>
        <v>38</v>
      </c>
      <c r="C15" s="25">
        <f t="shared" si="0"/>
        <v>419</v>
      </c>
      <c r="D15" s="25">
        <f t="shared" si="0"/>
        <v>798</v>
      </c>
      <c r="E15" s="25">
        <f t="shared" si="0"/>
        <v>93</v>
      </c>
      <c r="F15" s="25">
        <f t="shared" si="0"/>
        <v>253</v>
      </c>
      <c r="G15" s="25">
        <f t="shared" si="0"/>
        <v>1601</v>
      </c>
    </row>
    <row r="16" spans="1:7" ht="12.75">
      <c r="A16" s="24" t="s">
        <v>17</v>
      </c>
      <c r="B16" s="25">
        <f t="shared" si="0"/>
        <v>56</v>
      </c>
      <c r="C16" s="25">
        <f t="shared" si="0"/>
        <v>219</v>
      </c>
      <c r="D16" s="25">
        <f t="shared" si="0"/>
        <v>258</v>
      </c>
      <c r="E16" s="25">
        <f t="shared" si="0"/>
        <v>158</v>
      </c>
      <c r="F16" s="25">
        <f t="shared" si="0"/>
        <v>591</v>
      </c>
      <c r="G16" s="25">
        <f t="shared" si="0"/>
        <v>1282</v>
      </c>
    </row>
    <row r="17" spans="1:7" ht="12.75">
      <c r="A17" s="13" t="s">
        <v>20</v>
      </c>
      <c r="B17" s="14">
        <f aca="true" t="shared" si="1" ref="B17:G17">SUM(B6:B16)</f>
        <v>655</v>
      </c>
      <c r="C17" s="14">
        <f t="shared" si="1"/>
        <v>3213</v>
      </c>
      <c r="D17" s="14">
        <f t="shared" si="1"/>
        <v>5027</v>
      </c>
      <c r="E17" s="14">
        <f t="shared" si="1"/>
        <v>1834</v>
      </c>
      <c r="F17" s="14">
        <f t="shared" si="1"/>
        <v>5043</v>
      </c>
      <c r="G17" s="14">
        <f t="shared" si="1"/>
        <v>15772</v>
      </c>
    </row>
    <row r="18" spans="1:9" s="2" customFormat="1" ht="27.75" customHeight="1">
      <c r="A18" s="40" t="s">
        <v>26</v>
      </c>
      <c r="B18" s="40"/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27</v>
      </c>
      <c r="C19" s="27">
        <v>168</v>
      </c>
      <c r="D19" s="27">
        <v>108</v>
      </c>
      <c r="E19" s="27">
        <v>20</v>
      </c>
      <c r="F19" s="28">
        <v>46</v>
      </c>
      <c r="G19" s="27">
        <f>SUM(B19:F19)</f>
        <v>369</v>
      </c>
    </row>
    <row r="20" spans="1:7" ht="12.75">
      <c r="A20" s="24" t="s">
        <v>44</v>
      </c>
      <c r="B20" s="27">
        <v>31</v>
      </c>
      <c r="C20" s="27">
        <v>265</v>
      </c>
      <c r="D20" s="27">
        <v>423</v>
      </c>
      <c r="E20" s="27">
        <v>38</v>
      </c>
      <c r="F20" s="28">
        <v>189</v>
      </c>
      <c r="G20" s="27">
        <f aca="true" t="shared" si="2" ref="G20:G29">SUM(B20:F20)</f>
        <v>946</v>
      </c>
    </row>
    <row r="21" spans="1:7" ht="12.75">
      <c r="A21" s="24" t="s">
        <v>45</v>
      </c>
      <c r="B21" s="27">
        <v>13</v>
      </c>
      <c r="C21" s="27">
        <v>93</v>
      </c>
      <c r="D21" s="27">
        <v>226</v>
      </c>
      <c r="E21" s="27">
        <v>28</v>
      </c>
      <c r="F21" s="28">
        <v>49</v>
      </c>
      <c r="G21" s="27">
        <f t="shared" si="2"/>
        <v>409</v>
      </c>
    </row>
    <row r="22" spans="1:7" ht="12.75">
      <c r="A22" s="24" t="s">
        <v>7</v>
      </c>
      <c r="B22" s="27">
        <v>18</v>
      </c>
      <c r="C22" s="27">
        <v>125</v>
      </c>
      <c r="D22" s="27">
        <v>167</v>
      </c>
      <c r="E22" s="27">
        <v>131</v>
      </c>
      <c r="F22" s="28">
        <v>113</v>
      </c>
      <c r="G22" s="27">
        <f t="shared" si="2"/>
        <v>554</v>
      </c>
    </row>
    <row r="23" spans="1:7" ht="12.75">
      <c r="A23" s="24" t="s">
        <v>46</v>
      </c>
      <c r="B23" s="27">
        <v>22</v>
      </c>
      <c r="C23" s="27">
        <v>547</v>
      </c>
      <c r="D23" s="27">
        <v>816</v>
      </c>
      <c r="E23" s="27">
        <v>38</v>
      </c>
      <c r="F23" s="28">
        <v>216</v>
      </c>
      <c r="G23" s="27">
        <f t="shared" si="2"/>
        <v>1639</v>
      </c>
    </row>
    <row r="24" spans="1:7" ht="12.75">
      <c r="A24" s="24" t="s">
        <v>47</v>
      </c>
      <c r="B24" s="27">
        <v>63</v>
      </c>
      <c r="C24" s="27">
        <v>181</v>
      </c>
      <c r="D24" s="27">
        <v>295</v>
      </c>
      <c r="E24" s="27">
        <v>222</v>
      </c>
      <c r="F24" s="28">
        <v>320</v>
      </c>
      <c r="G24" s="27">
        <f t="shared" si="2"/>
        <v>1081</v>
      </c>
    </row>
    <row r="25" spans="1:7" ht="12.75">
      <c r="A25" s="24" t="s">
        <v>48</v>
      </c>
      <c r="B25" s="27">
        <v>7</v>
      </c>
      <c r="C25" s="27">
        <v>18</v>
      </c>
      <c r="D25" s="27">
        <v>35</v>
      </c>
      <c r="E25" s="27">
        <v>30</v>
      </c>
      <c r="F25" s="28">
        <v>69</v>
      </c>
      <c r="G25" s="27">
        <f t="shared" si="2"/>
        <v>159</v>
      </c>
    </row>
    <row r="26" spans="1:7" ht="12.75">
      <c r="A26" s="24" t="s">
        <v>11</v>
      </c>
      <c r="B26" s="27">
        <v>16</v>
      </c>
      <c r="C26" s="27">
        <v>54</v>
      </c>
      <c r="D26" s="27">
        <v>116</v>
      </c>
      <c r="E26" s="27">
        <v>26</v>
      </c>
      <c r="F26" s="28">
        <v>66</v>
      </c>
      <c r="G26" s="27">
        <f t="shared" si="2"/>
        <v>278</v>
      </c>
    </row>
    <row r="27" spans="1:7" ht="12.75">
      <c r="A27" s="24" t="s">
        <v>49</v>
      </c>
      <c r="B27" s="27">
        <v>24</v>
      </c>
      <c r="C27" s="27">
        <v>52</v>
      </c>
      <c r="D27" s="27">
        <v>51</v>
      </c>
      <c r="E27" s="27">
        <v>10</v>
      </c>
      <c r="F27" s="28">
        <v>44</v>
      </c>
      <c r="G27" s="27">
        <f t="shared" si="2"/>
        <v>181</v>
      </c>
    </row>
    <row r="28" spans="1:7" ht="12.75">
      <c r="A28" s="24" t="s">
        <v>50</v>
      </c>
      <c r="B28" s="27">
        <v>24</v>
      </c>
      <c r="C28" s="27">
        <v>332</v>
      </c>
      <c r="D28" s="27">
        <v>473</v>
      </c>
      <c r="E28" s="27">
        <v>24</v>
      </c>
      <c r="F28" s="28">
        <v>124</v>
      </c>
      <c r="G28" s="27">
        <f t="shared" si="2"/>
        <v>977</v>
      </c>
    </row>
    <row r="29" spans="1:7" ht="12.75">
      <c r="A29" s="24" t="s">
        <v>17</v>
      </c>
      <c r="B29" s="27">
        <v>21</v>
      </c>
      <c r="C29" s="27">
        <v>97</v>
      </c>
      <c r="D29" s="27">
        <v>135</v>
      </c>
      <c r="E29" s="27">
        <v>57</v>
      </c>
      <c r="F29" s="28">
        <v>148</v>
      </c>
      <c r="G29" s="27">
        <f t="shared" si="2"/>
        <v>458</v>
      </c>
    </row>
    <row r="30" spans="1:8" ht="12.75">
      <c r="A30" s="13" t="s">
        <v>20</v>
      </c>
      <c r="B30" s="14">
        <f>SUM(B19:B29)</f>
        <v>266</v>
      </c>
      <c r="C30" s="14">
        <f>SUM(C19:C29)</f>
        <v>1932</v>
      </c>
      <c r="D30" s="14">
        <f>SUM(D19:D29)</f>
        <v>2845</v>
      </c>
      <c r="E30" s="14">
        <f>SUM(E19:E29)</f>
        <v>624</v>
      </c>
      <c r="F30" s="29">
        <f>G30-SUM(B30:E30)</f>
        <v>1384</v>
      </c>
      <c r="G30" s="14">
        <f>SUM(G19:G29)</f>
        <v>7051</v>
      </c>
      <c r="H30" s="30"/>
    </row>
    <row r="31" spans="1:12" s="2" customFormat="1" ht="25.5" customHeight="1">
      <c r="A31" s="40" t="s">
        <v>28</v>
      </c>
      <c r="B31" s="40"/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16</v>
      </c>
      <c r="C32" s="27">
        <v>78</v>
      </c>
      <c r="D32" s="27">
        <v>86</v>
      </c>
      <c r="E32" s="27">
        <v>19</v>
      </c>
      <c r="F32" s="28">
        <v>86</v>
      </c>
      <c r="G32" s="27">
        <f>SUM(B32:F32)</f>
        <v>285</v>
      </c>
    </row>
    <row r="33" spans="1:7" ht="12.75">
      <c r="A33" s="24" t="s">
        <v>44</v>
      </c>
      <c r="B33" s="27">
        <v>40</v>
      </c>
      <c r="C33" s="27">
        <v>247</v>
      </c>
      <c r="D33" s="27">
        <v>158</v>
      </c>
      <c r="E33" s="27">
        <v>47</v>
      </c>
      <c r="F33" s="28">
        <v>282</v>
      </c>
      <c r="G33" s="27">
        <f aca="true" t="shared" si="3" ref="G33:G42">SUM(B33:F33)</f>
        <v>774</v>
      </c>
    </row>
    <row r="34" spans="1:7" ht="12.75">
      <c r="A34" s="24" t="s">
        <v>45</v>
      </c>
      <c r="B34" s="27">
        <v>5</v>
      </c>
      <c r="C34" s="27">
        <v>46</v>
      </c>
      <c r="D34" s="27">
        <v>295</v>
      </c>
      <c r="E34" s="27">
        <v>71</v>
      </c>
      <c r="F34" s="28">
        <v>115</v>
      </c>
      <c r="G34" s="27">
        <f t="shared" si="3"/>
        <v>532</v>
      </c>
    </row>
    <row r="35" spans="1:7" ht="12.75">
      <c r="A35" s="24" t="s">
        <v>7</v>
      </c>
      <c r="B35" s="27">
        <v>48</v>
      </c>
      <c r="C35" s="27">
        <v>174</v>
      </c>
      <c r="D35" s="27">
        <v>152</v>
      </c>
      <c r="E35" s="27">
        <v>239</v>
      </c>
      <c r="F35" s="28">
        <v>341</v>
      </c>
      <c r="G35" s="27">
        <f t="shared" si="3"/>
        <v>954</v>
      </c>
    </row>
    <row r="36" spans="1:7" ht="12.75">
      <c r="A36" s="24" t="s">
        <v>46</v>
      </c>
      <c r="B36" s="27">
        <v>3</v>
      </c>
      <c r="C36" s="27">
        <v>86</v>
      </c>
      <c r="D36" s="27">
        <v>342</v>
      </c>
      <c r="E36" s="27">
        <v>48</v>
      </c>
      <c r="F36" s="28">
        <v>149</v>
      </c>
      <c r="G36" s="27">
        <f t="shared" si="3"/>
        <v>628</v>
      </c>
    </row>
    <row r="37" spans="1:7" ht="12.75">
      <c r="A37" s="24" t="s">
        <v>47</v>
      </c>
      <c r="B37" s="27">
        <v>77</v>
      </c>
      <c r="C37" s="27">
        <v>200</v>
      </c>
      <c r="D37" s="27">
        <v>277</v>
      </c>
      <c r="E37" s="27">
        <v>381</v>
      </c>
      <c r="F37" s="28">
        <v>1008</v>
      </c>
      <c r="G37" s="27">
        <f t="shared" si="3"/>
        <v>1943</v>
      </c>
    </row>
    <row r="38" spans="1:7" ht="12.75">
      <c r="A38" s="24" t="s">
        <v>48</v>
      </c>
      <c r="B38" s="27">
        <v>7</v>
      </c>
      <c r="C38" s="27">
        <v>40</v>
      </c>
      <c r="D38" s="27">
        <v>66</v>
      </c>
      <c r="E38" s="27">
        <v>78</v>
      </c>
      <c r="F38" s="28">
        <v>353</v>
      </c>
      <c r="G38" s="27">
        <f t="shared" si="3"/>
        <v>544</v>
      </c>
    </row>
    <row r="39" spans="1:7" ht="12.75">
      <c r="A39" s="24" t="s">
        <v>11</v>
      </c>
      <c r="B39" s="27">
        <v>49</v>
      </c>
      <c r="C39" s="27">
        <v>83</v>
      </c>
      <c r="D39" s="27">
        <v>224</v>
      </c>
      <c r="E39" s="27">
        <v>79</v>
      </c>
      <c r="F39" s="28">
        <v>215</v>
      </c>
      <c r="G39" s="27">
        <f t="shared" si="3"/>
        <v>650</v>
      </c>
    </row>
    <row r="40" spans="1:7" ht="12.75">
      <c r="A40" s="24" t="s">
        <v>49</v>
      </c>
      <c r="B40" s="27">
        <v>95</v>
      </c>
      <c r="C40" s="27">
        <v>118</v>
      </c>
      <c r="D40" s="27">
        <v>134</v>
      </c>
      <c r="E40" s="27">
        <v>78</v>
      </c>
      <c r="F40" s="28">
        <v>538</v>
      </c>
      <c r="G40" s="27">
        <f t="shared" si="3"/>
        <v>963</v>
      </c>
    </row>
    <row r="41" spans="1:7" ht="12.75">
      <c r="A41" s="24" t="s">
        <v>50</v>
      </c>
      <c r="B41" s="27">
        <v>14</v>
      </c>
      <c r="C41" s="27">
        <v>87</v>
      </c>
      <c r="D41" s="27">
        <v>325</v>
      </c>
      <c r="E41" s="27">
        <v>69</v>
      </c>
      <c r="F41" s="28">
        <v>129</v>
      </c>
      <c r="G41" s="27">
        <f t="shared" si="3"/>
        <v>624</v>
      </c>
    </row>
    <row r="42" spans="1:7" ht="12.75">
      <c r="A42" s="24" t="s">
        <v>17</v>
      </c>
      <c r="B42" s="27">
        <v>35</v>
      </c>
      <c r="C42" s="27">
        <v>122</v>
      </c>
      <c r="D42" s="27">
        <v>123</v>
      </c>
      <c r="E42" s="27">
        <v>101</v>
      </c>
      <c r="F42" s="28">
        <v>443</v>
      </c>
      <c r="G42" s="27">
        <f t="shared" si="3"/>
        <v>824</v>
      </c>
    </row>
    <row r="43" spans="1:7" ht="12.75">
      <c r="A43" s="17" t="s">
        <v>20</v>
      </c>
      <c r="B43" s="18">
        <f>SUM(B32:B42)</f>
        <v>389</v>
      </c>
      <c r="C43" s="18">
        <f>SUM(C32:C42)</f>
        <v>1281</v>
      </c>
      <c r="D43" s="18">
        <f>SUM(D32:D42)</f>
        <v>2182</v>
      </c>
      <c r="E43" s="18">
        <f>SUM(E32:E42)</f>
        <v>1210</v>
      </c>
      <c r="F43" s="18">
        <f>G43-SUM(B43:E43)</f>
        <v>3659</v>
      </c>
      <c r="G43" s="18">
        <f>SUM(G32:G42)</f>
        <v>8721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A5:G5"/>
    <mergeCell ref="A18:G18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B6" sqref="B6:G16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56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39</v>
      </c>
      <c r="C6" s="25">
        <f t="shared" si="0"/>
        <v>210</v>
      </c>
      <c r="D6" s="25">
        <f t="shared" si="0"/>
        <v>226</v>
      </c>
      <c r="E6" s="25">
        <f t="shared" si="0"/>
        <v>43</v>
      </c>
      <c r="F6" s="25">
        <f t="shared" si="0"/>
        <v>145</v>
      </c>
      <c r="G6" s="25">
        <f t="shared" si="0"/>
        <v>663</v>
      </c>
    </row>
    <row r="7" spans="1:7" ht="12.75">
      <c r="A7" s="24" t="s">
        <v>44</v>
      </c>
      <c r="B7" s="25">
        <f t="shared" si="0"/>
        <v>66</v>
      </c>
      <c r="C7" s="25">
        <f t="shared" si="0"/>
        <v>550</v>
      </c>
      <c r="D7" s="25">
        <f t="shared" si="0"/>
        <v>600</v>
      </c>
      <c r="E7" s="25">
        <f t="shared" si="0"/>
        <v>111</v>
      </c>
      <c r="F7" s="25">
        <f t="shared" si="0"/>
        <v>300</v>
      </c>
      <c r="G7" s="25">
        <f t="shared" si="0"/>
        <v>1627</v>
      </c>
    </row>
    <row r="8" spans="1:7" ht="12.75">
      <c r="A8" s="24" t="s">
        <v>45</v>
      </c>
      <c r="B8" s="25">
        <f t="shared" si="0"/>
        <v>21</v>
      </c>
      <c r="C8" s="25">
        <f t="shared" si="0"/>
        <v>149</v>
      </c>
      <c r="D8" s="25">
        <f t="shared" si="0"/>
        <v>435</v>
      </c>
      <c r="E8" s="25">
        <f t="shared" si="0"/>
        <v>71</v>
      </c>
      <c r="F8" s="25">
        <f t="shared" si="0"/>
        <v>114</v>
      </c>
      <c r="G8" s="25">
        <f t="shared" si="0"/>
        <v>790</v>
      </c>
    </row>
    <row r="9" spans="1:7" ht="12.75">
      <c r="A9" s="24" t="s">
        <v>7</v>
      </c>
      <c r="B9" s="25">
        <f t="shared" si="0"/>
        <v>61</v>
      </c>
      <c r="C9" s="25">
        <f t="shared" si="0"/>
        <v>274</v>
      </c>
      <c r="D9" s="25">
        <f t="shared" si="0"/>
        <v>329</v>
      </c>
      <c r="E9" s="25">
        <f t="shared" si="0"/>
        <v>400</v>
      </c>
      <c r="F9" s="25">
        <f t="shared" si="0"/>
        <v>302</v>
      </c>
      <c r="G9" s="25">
        <f t="shared" si="0"/>
        <v>1366</v>
      </c>
    </row>
    <row r="10" spans="1:7" ht="12.75">
      <c r="A10" s="24" t="s">
        <v>46</v>
      </c>
      <c r="B10" s="25">
        <f t="shared" si="0"/>
        <v>19</v>
      </c>
      <c r="C10" s="25">
        <f t="shared" si="0"/>
        <v>438</v>
      </c>
      <c r="D10" s="25">
        <f t="shared" si="0"/>
        <v>1354</v>
      </c>
      <c r="E10" s="25">
        <f t="shared" si="0"/>
        <v>98</v>
      </c>
      <c r="F10" s="25">
        <f t="shared" si="0"/>
        <v>218</v>
      </c>
      <c r="G10" s="25">
        <f t="shared" si="0"/>
        <v>2127</v>
      </c>
    </row>
    <row r="11" spans="1:7" ht="12.75">
      <c r="A11" s="24" t="s">
        <v>47</v>
      </c>
      <c r="B11" s="25">
        <f t="shared" si="0"/>
        <v>161</v>
      </c>
      <c r="C11" s="25">
        <f t="shared" si="0"/>
        <v>395</v>
      </c>
      <c r="D11" s="25">
        <f t="shared" si="0"/>
        <v>680</v>
      </c>
      <c r="E11" s="25">
        <f t="shared" si="0"/>
        <v>699</v>
      </c>
      <c r="F11" s="25">
        <f t="shared" si="0"/>
        <v>1169</v>
      </c>
      <c r="G11" s="25">
        <f t="shared" si="0"/>
        <v>3104</v>
      </c>
    </row>
    <row r="12" spans="1:7" ht="12.75">
      <c r="A12" s="24" t="s">
        <v>48</v>
      </c>
      <c r="B12" s="25">
        <f t="shared" si="0"/>
        <v>2</v>
      </c>
      <c r="C12" s="25">
        <f t="shared" si="0"/>
        <v>69</v>
      </c>
      <c r="D12" s="25">
        <f t="shared" si="0"/>
        <v>107</v>
      </c>
      <c r="E12" s="25">
        <f t="shared" si="0"/>
        <v>120</v>
      </c>
      <c r="F12" s="25">
        <f t="shared" si="0"/>
        <v>360</v>
      </c>
      <c r="G12" s="25">
        <f t="shared" si="0"/>
        <v>658</v>
      </c>
    </row>
    <row r="13" spans="1:7" ht="12.75">
      <c r="A13" s="24" t="s">
        <v>11</v>
      </c>
      <c r="B13" s="25">
        <f t="shared" si="0"/>
        <v>37</v>
      </c>
      <c r="C13" s="25">
        <f t="shared" si="0"/>
        <v>121</v>
      </c>
      <c r="D13" s="25">
        <f t="shared" si="0"/>
        <v>426</v>
      </c>
      <c r="E13" s="25">
        <f t="shared" si="0"/>
        <v>95</v>
      </c>
      <c r="F13" s="25">
        <f t="shared" si="0"/>
        <v>211</v>
      </c>
      <c r="G13" s="25">
        <f t="shared" si="0"/>
        <v>890</v>
      </c>
    </row>
    <row r="14" spans="1:7" ht="12.75">
      <c r="A14" s="24" t="s">
        <v>49</v>
      </c>
      <c r="B14" s="25">
        <f t="shared" si="0"/>
        <v>96</v>
      </c>
      <c r="C14" s="25">
        <f t="shared" si="0"/>
        <v>122</v>
      </c>
      <c r="D14" s="25">
        <f t="shared" si="0"/>
        <v>171</v>
      </c>
      <c r="E14" s="25">
        <f t="shared" si="0"/>
        <v>93</v>
      </c>
      <c r="F14" s="25">
        <f t="shared" si="0"/>
        <v>495</v>
      </c>
      <c r="G14" s="25">
        <f t="shared" si="0"/>
        <v>977</v>
      </c>
    </row>
    <row r="15" spans="1:7" ht="12.75">
      <c r="A15" s="24" t="s">
        <v>50</v>
      </c>
      <c r="B15" s="25">
        <f t="shared" si="0"/>
        <v>39</v>
      </c>
      <c r="C15" s="25">
        <f t="shared" si="0"/>
        <v>349</v>
      </c>
      <c r="D15" s="25">
        <f t="shared" si="0"/>
        <v>903</v>
      </c>
      <c r="E15" s="25">
        <f t="shared" si="0"/>
        <v>98</v>
      </c>
      <c r="F15" s="25">
        <f t="shared" si="0"/>
        <v>163</v>
      </c>
      <c r="G15" s="25">
        <f t="shared" si="0"/>
        <v>1552</v>
      </c>
    </row>
    <row r="16" spans="1:7" ht="12.75">
      <c r="A16" s="24" t="s">
        <v>17</v>
      </c>
      <c r="B16" s="25">
        <f t="shared" si="0"/>
        <v>62</v>
      </c>
      <c r="C16" s="25">
        <f t="shared" si="0"/>
        <v>291</v>
      </c>
      <c r="D16" s="25">
        <f t="shared" si="0"/>
        <v>300</v>
      </c>
      <c r="E16" s="25">
        <f t="shared" si="0"/>
        <v>230</v>
      </c>
      <c r="F16" s="25">
        <f t="shared" si="0"/>
        <v>634</v>
      </c>
      <c r="G16" s="25">
        <f t="shared" si="0"/>
        <v>1517</v>
      </c>
    </row>
    <row r="17" spans="1:7" ht="12.75">
      <c r="A17" s="13" t="s">
        <v>20</v>
      </c>
      <c r="B17" s="14">
        <f aca="true" t="shared" si="1" ref="B17:G17">SUM(B6:B16)</f>
        <v>603</v>
      </c>
      <c r="C17" s="14">
        <f t="shared" si="1"/>
        <v>2968</v>
      </c>
      <c r="D17" s="14">
        <f t="shared" si="1"/>
        <v>5531</v>
      </c>
      <c r="E17" s="14">
        <f t="shared" si="1"/>
        <v>2058</v>
      </c>
      <c r="F17" s="14">
        <f t="shared" si="1"/>
        <v>4111</v>
      </c>
      <c r="G17" s="14">
        <f t="shared" si="1"/>
        <v>15271</v>
      </c>
    </row>
    <row r="18" spans="1:9" s="2" customFormat="1" ht="27.75" customHeight="1">
      <c r="A18" s="40" t="s">
        <v>26</v>
      </c>
      <c r="B18" s="40"/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26</v>
      </c>
      <c r="C19" s="27">
        <v>142</v>
      </c>
      <c r="D19" s="27">
        <v>123</v>
      </c>
      <c r="E19" s="27">
        <v>10</v>
      </c>
      <c r="F19" s="28">
        <v>65</v>
      </c>
      <c r="G19" s="27">
        <f>SUM(B19:F19)</f>
        <v>366</v>
      </c>
    </row>
    <row r="20" spans="1:7" ht="12.75">
      <c r="A20" s="24" t="s">
        <v>44</v>
      </c>
      <c r="B20" s="27">
        <v>41</v>
      </c>
      <c r="C20" s="27">
        <v>291</v>
      </c>
      <c r="D20" s="27">
        <v>397</v>
      </c>
      <c r="E20" s="27">
        <v>55</v>
      </c>
      <c r="F20" s="28">
        <v>108</v>
      </c>
      <c r="G20" s="27">
        <f aca="true" t="shared" si="2" ref="G20:G29">SUM(B20:F20)</f>
        <v>892</v>
      </c>
    </row>
    <row r="21" spans="1:7" ht="12.75">
      <c r="A21" s="24" t="s">
        <v>45</v>
      </c>
      <c r="B21" s="27">
        <v>14</v>
      </c>
      <c r="C21" s="27">
        <v>99</v>
      </c>
      <c r="D21" s="27">
        <v>201</v>
      </c>
      <c r="E21" s="27">
        <v>20</v>
      </c>
      <c r="F21" s="28">
        <v>18</v>
      </c>
      <c r="G21" s="27">
        <f t="shared" si="2"/>
        <v>352</v>
      </c>
    </row>
    <row r="22" spans="1:7" ht="12.75">
      <c r="A22" s="24" t="s">
        <v>7</v>
      </c>
      <c r="B22" s="27">
        <v>19</v>
      </c>
      <c r="C22" s="27">
        <v>115</v>
      </c>
      <c r="D22" s="27">
        <v>150</v>
      </c>
      <c r="E22" s="27">
        <v>146</v>
      </c>
      <c r="F22" s="28">
        <v>58</v>
      </c>
      <c r="G22" s="27">
        <f t="shared" si="2"/>
        <v>488</v>
      </c>
    </row>
    <row r="23" spans="1:7" ht="12.75">
      <c r="A23" s="24" t="s">
        <v>46</v>
      </c>
      <c r="B23" s="27">
        <v>17</v>
      </c>
      <c r="C23" s="27">
        <v>374</v>
      </c>
      <c r="D23" s="27">
        <v>946</v>
      </c>
      <c r="E23" s="27">
        <v>44</v>
      </c>
      <c r="F23" s="28">
        <v>119</v>
      </c>
      <c r="G23" s="27">
        <f t="shared" si="2"/>
        <v>1500</v>
      </c>
    </row>
    <row r="24" spans="1:7" ht="12.75">
      <c r="A24" s="24" t="s">
        <v>47</v>
      </c>
      <c r="B24" s="27">
        <v>67</v>
      </c>
      <c r="C24" s="27">
        <v>210</v>
      </c>
      <c r="D24" s="27">
        <v>361</v>
      </c>
      <c r="E24" s="27">
        <v>225</v>
      </c>
      <c r="F24" s="28">
        <v>277</v>
      </c>
      <c r="G24" s="27">
        <f t="shared" si="2"/>
        <v>1140</v>
      </c>
    </row>
    <row r="25" spans="1:7" ht="12.75">
      <c r="A25" s="24" t="s">
        <v>48</v>
      </c>
      <c r="B25" s="27"/>
      <c r="C25" s="27">
        <v>33</v>
      </c>
      <c r="D25" s="27">
        <v>31</v>
      </c>
      <c r="E25" s="27">
        <v>23</v>
      </c>
      <c r="F25" s="28">
        <v>51</v>
      </c>
      <c r="G25" s="27">
        <f t="shared" si="2"/>
        <v>138</v>
      </c>
    </row>
    <row r="26" spans="1:7" ht="12.75">
      <c r="A26" s="24" t="s">
        <v>11</v>
      </c>
      <c r="B26" s="27">
        <v>12</v>
      </c>
      <c r="C26" s="27">
        <v>49</v>
      </c>
      <c r="D26" s="27">
        <v>169</v>
      </c>
      <c r="E26" s="27">
        <v>22</v>
      </c>
      <c r="F26" s="28">
        <v>29</v>
      </c>
      <c r="G26" s="27">
        <f t="shared" si="2"/>
        <v>281</v>
      </c>
    </row>
    <row r="27" spans="1:7" ht="12.75">
      <c r="A27" s="24" t="s">
        <v>49</v>
      </c>
      <c r="B27" s="27">
        <v>16</v>
      </c>
      <c r="C27" s="27">
        <v>27</v>
      </c>
      <c r="D27" s="27">
        <v>40</v>
      </c>
      <c r="E27" s="27">
        <v>7</v>
      </c>
      <c r="F27" s="28">
        <v>36</v>
      </c>
      <c r="G27" s="27">
        <f t="shared" si="2"/>
        <v>126</v>
      </c>
    </row>
    <row r="28" spans="1:7" ht="12.75">
      <c r="A28" s="24" t="s">
        <v>50</v>
      </c>
      <c r="B28" s="27">
        <v>25</v>
      </c>
      <c r="C28" s="27">
        <v>267</v>
      </c>
      <c r="D28" s="27">
        <v>531</v>
      </c>
      <c r="E28" s="27">
        <v>43</v>
      </c>
      <c r="F28" s="28">
        <v>78</v>
      </c>
      <c r="G28" s="27">
        <f t="shared" si="2"/>
        <v>944</v>
      </c>
    </row>
    <row r="29" spans="1:7" ht="12.75">
      <c r="A29" s="24" t="s">
        <v>17</v>
      </c>
      <c r="B29" s="27">
        <v>30</v>
      </c>
      <c r="C29" s="27">
        <v>153</v>
      </c>
      <c r="D29" s="27">
        <v>154</v>
      </c>
      <c r="E29" s="27">
        <v>72</v>
      </c>
      <c r="F29" s="28">
        <v>147</v>
      </c>
      <c r="G29" s="27">
        <f t="shared" si="2"/>
        <v>556</v>
      </c>
    </row>
    <row r="30" spans="1:8" ht="12.75">
      <c r="A30" s="13" t="s">
        <v>20</v>
      </c>
      <c r="B30" s="14">
        <f>SUM(B19:B29)</f>
        <v>267</v>
      </c>
      <c r="C30" s="14">
        <f>SUM(C19:C29)</f>
        <v>1760</v>
      </c>
      <c r="D30" s="14">
        <f>SUM(D19:D29)</f>
        <v>3103</v>
      </c>
      <c r="E30" s="14">
        <f>SUM(E19:E29)</f>
        <v>667</v>
      </c>
      <c r="F30" s="29">
        <f>G30-SUM(B30:E30)</f>
        <v>986</v>
      </c>
      <c r="G30" s="14">
        <f>SUM(G19:G29)</f>
        <v>6783</v>
      </c>
      <c r="H30" s="30"/>
    </row>
    <row r="31" spans="1:12" s="2" customFormat="1" ht="25.5" customHeight="1">
      <c r="A31" s="40" t="s">
        <v>28</v>
      </c>
      <c r="B31" s="40"/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13</v>
      </c>
      <c r="C32" s="27">
        <v>68</v>
      </c>
      <c r="D32" s="27">
        <v>103</v>
      </c>
      <c r="E32" s="27">
        <v>33</v>
      </c>
      <c r="F32" s="28">
        <v>80</v>
      </c>
      <c r="G32" s="27">
        <f>SUM(B32:F32)</f>
        <v>297</v>
      </c>
    </row>
    <row r="33" spans="1:7" ht="12.75">
      <c r="A33" s="24" t="s">
        <v>44</v>
      </c>
      <c r="B33" s="27">
        <v>25</v>
      </c>
      <c r="C33" s="27">
        <v>259</v>
      </c>
      <c r="D33" s="27">
        <v>203</v>
      </c>
      <c r="E33" s="27">
        <v>56</v>
      </c>
      <c r="F33" s="28">
        <v>192</v>
      </c>
      <c r="G33" s="27">
        <f aca="true" t="shared" si="3" ref="G33:G42">SUM(B33:F33)</f>
        <v>735</v>
      </c>
    </row>
    <row r="34" spans="1:7" ht="12.75">
      <c r="A34" s="24" t="s">
        <v>45</v>
      </c>
      <c r="B34" s="27">
        <v>7</v>
      </c>
      <c r="C34" s="27">
        <v>50</v>
      </c>
      <c r="D34" s="27">
        <v>234</v>
      </c>
      <c r="E34" s="27">
        <v>51</v>
      </c>
      <c r="F34" s="28">
        <v>96</v>
      </c>
      <c r="G34" s="27">
        <f t="shared" si="3"/>
        <v>438</v>
      </c>
    </row>
    <row r="35" spans="1:7" ht="12.75">
      <c r="A35" s="24" t="s">
        <v>7</v>
      </c>
      <c r="B35" s="27">
        <v>42</v>
      </c>
      <c r="C35" s="27">
        <v>159</v>
      </c>
      <c r="D35" s="27">
        <v>179</v>
      </c>
      <c r="E35" s="27">
        <v>254</v>
      </c>
      <c r="F35" s="28">
        <v>244</v>
      </c>
      <c r="G35" s="27">
        <f t="shared" si="3"/>
        <v>878</v>
      </c>
    </row>
    <row r="36" spans="1:7" ht="12.75">
      <c r="A36" s="24" t="s">
        <v>46</v>
      </c>
      <c r="B36" s="27">
        <v>2</v>
      </c>
      <c r="C36" s="27">
        <v>64</v>
      </c>
      <c r="D36" s="27">
        <v>408</v>
      </c>
      <c r="E36" s="27">
        <v>54</v>
      </c>
      <c r="F36" s="28">
        <v>99</v>
      </c>
      <c r="G36" s="27">
        <f t="shared" si="3"/>
        <v>627</v>
      </c>
    </row>
    <row r="37" spans="1:7" ht="12.75">
      <c r="A37" s="24" t="s">
        <v>47</v>
      </c>
      <c r="B37" s="27">
        <v>94</v>
      </c>
      <c r="C37" s="27">
        <v>185</v>
      </c>
      <c r="D37" s="27">
        <v>319</v>
      </c>
      <c r="E37" s="27">
        <v>474</v>
      </c>
      <c r="F37" s="28">
        <v>892</v>
      </c>
      <c r="G37" s="27">
        <f t="shared" si="3"/>
        <v>1964</v>
      </c>
    </row>
    <row r="38" spans="1:7" ht="12.75">
      <c r="A38" s="24" t="s">
        <v>48</v>
      </c>
      <c r="B38" s="27">
        <v>2</v>
      </c>
      <c r="C38" s="27">
        <v>36</v>
      </c>
      <c r="D38" s="27">
        <v>76</v>
      </c>
      <c r="E38" s="27">
        <v>97</v>
      </c>
      <c r="F38" s="28">
        <v>309</v>
      </c>
      <c r="G38" s="27">
        <f t="shared" si="3"/>
        <v>520</v>
      </c>
    </row>
    <row r="39" spans="1:7" ht="12.75">
      <c r="A39" s="24" t="s">
        <v>11</v>
      </c>
      <c r="B39" s="27">
        <v>25</v>
      </c>
      <c r="C39" s="27">
        <v>72</v>
      </c>
      <c r="D39" s="27">
        <v>257</v>
      </c>
      <c r="E39" s="27">
        <v>73</v>
      </c>
      <c r="F39" s="28">
        <v>182</v>
      </c>
      <c r="G39" s="27">
        <f t="shared" si="3"/>
        <v>609</v>
      </c>
    </row>
    <row r="40" spans="1:7" ht="12.75">
      <c r="A40" s="24" t="s">
        <v>49</v>
      </c>
      <c r="B40" s="27">
        <v>80</v>
      </c>
      <c r="C40" s="27">
        <v>95</v>
      </c>
      <c r="D40" s="27">
        <v>131</v>
      </c>
      <c r="E40" s="27">
        <v>86</v>
      </c>
      <c r="F40" s="28">
        <v>459</v>
      </c>
      <c r="G40" s="27">
        <f t="shared" si="3"/>
        <v>851</v>
      </c>
    </row>
    <row r="41" spans="1:7" ht="12.75">
      <c r="A41" s="24" t="s">
        <v>50</v>
      </c>
      <c r="B41" s="27">
        <v>14</v>
      </c>
      <c r="C41" s="27">
        <v>82</v>
      </c>
      <c r="D41" s="27">
        <v>372</v>
      </c>
      <c r="E41" s="27">
        <v>55</v>
      </c>
      <c r="F41" s="28">
        <v>85</v>
      </c>
      <c r="G41" s="27">
        <f t="shared" si="3"/>
        <v>608</v>
      </c>
    </row>
    <row r="42" spans="1:7" ht="12.75">
      <c r="A42" s="24" t="s">
        <v>17</v>
      </c>
      <c r="B42" s="27">
        <v>32</v>
      </c>
      <c r="C42" s="27">
        <v>138</v>
      </c>
      <c r="D42" s="27">
        <v>146</v>
      </c>
      <c r="E42" s="27">
        <v>158</v>
      </c>
      <c r="F42" s="28">
        <v>487</v>
      </c>
      <c r="G42" s="27">
        <f t="shared" si="3"/>
        <v>961</v>
      </c>
    </row>
    <row r="43" spans="1:7" ht="12.75">
      <c r="A43" s="17" t="s">
        <v>20</v>
      </c>
      <c r="B43" s="18">
        <f>SUM(B32:B42)</f>
        <v>336</v>
      </c>
      <c r="C43" s="18">
        <f>SUM(C32:C42)</f>
        <v>1208</v>
      </c>
      <c r="D43" s="18">
        <f>SUM(D32:D42)</f>
        <v>2428</v>
      </c>
      <c r="E43" s="18">
        <f>SUM(E32:E42)</f>
        <v>1391</v>
      </c>
      <c r="F43" s="18">
        <f>G43-SUM(B43:E43)</f>
        <v>3125</v>
      </c>
      <c r="G43" s="18">
        <f>SUM(G32:G42)</f>
        <v>8488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A5:G5"/>
    <mergeCell ref="A18:G18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7">
      <selection activeCell="B6" sqref="B6:G16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55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24" t="s">
        <v>43</v>
      </c>
      <c r="B6" s="25">
        <f>+B19+B32</f>
        <v>45</v>
      </c>
      <c r="C6" s="25">
        <f aca="true" t="shared" si="0" ref="B6:G16">+C19+C32</f>
        <v>225</v>
      </c>
      <c r="D6" s="25">
        <f t="shared" si="0"/>
        <v>222</v>
      </c>
      <c r="E6" s="25">
        <f t="shared" si="0"/>
        <v>40</v>
      </c>
      <c r="F6" s="25">
        <f t="shared" si="0"/>
        <v>82</v>
      </c>
      <c r="G6" s="25">
        <f t="shared" si="0"/>
        <v>614</v>
      </c>
    </row>
    <row r="7" spans="1:7" ht="12.75">
      <c r="A7" s="24" t="s">
        <v>44</v>
      </c>
      <c r="B7" s="25">
        <f t="shared" si="0"/>
        <v>71</v>
      </c>
      <c r="C7" s="25">
        <f t="shared" si="0"/>
        <v>479</v>
      </c>
      <c r="D7" s="25">
        <f t="shared" si="0"/>
        <v>592</v>
      </c>
      <c r="E7" s="25">
        <f t="shared" si="0"/>
        <v>100</v>
      </c>
      <c r="F7" s="25">
        <f t="shared" si="0"/>
        <v>283</v>
      </c>
      <c r="G7" s="25">
        <f t="shared" si="0"/>
        <v>1525</v>
      </c>
    </row>
    <row r="8" spans="1:7" ht="12.75">
      <c r="A8" s="24" t="s">
        <v>45</v>
      </c>
      <c r="B8" s="25">
        <f t="shared" si="0"/>
        <v>26</v>
      </c>
      <c r="C8" s="25">
        <f>+C21+C34</f>
        <v>123</v>
      </c>
      <c r="D8" s="25">
        <f t="shared" si="0"/>
        <v>406</v>
      </c>
      <c r="E8" s="25">
        <f t="shared" si="0"/>
        <v>79</v>
      </c>
      <c r="F8" s="25">
        <f t="shared" si="0"/>
        <v>112</v>
      </c>
      <c r="G8" s="25">
        <f t="shared" si="0"/>
        <v>746</v>
      </c>
    </row>
    <row r="9" spans="1:7" ht="12.75">
      <c r="A9" s="24" t="s">
        <v>7</v>
      </c>
      <c r="B9" s="25">
        <f t="shared" si="0"/>
        <v>64</v>
      </c>
      <c r="C9" s="25">
        <f t="shared" si="0"/>
        <v>232</v>
      </c>
      <c r="D9" s="25">
        <f t="shared" si="0"/>
        <v>345</v>
      </c>
      <c r="E9" s="25">
        <f t="shared" si="0"/>
        <v>478</v>
      </c>
      <c r="F9" s="25">
        <f t="shared" si="0"/>
        <v>316</v>
      </c>
      <c r="G9" s="25">
        <f t="shared" si="0"/>
        <v>1435</v>
      </c>
    </row>
    <row r="10" spans="1:7" ht="12.75">
      <c r="A10" s="24" t="s">
        <v>46</v>
      </c>
      <c r="B10" s="25">
        <f t="shared" si="0"/>
        <v>15</v>
      </c>
      <c r="C10" s="25">
        <f t="shared" si="0"/>
        <v>553</v>
      </c>
      <c r="D10" s="25">
        <f t="shared" si="0"/>
        <v>1309</v>
      </c>
      <c r="E10" s="25">
        <f t="shared" si="0"/>
        <v>101</v>
      </c>
      <c r="F10" s="25">
        <f t="shared" si="0"/>
        <v>137</v>
      </c>
      <c r="G10" s="25">
        <f t="shared" si="0"/>
        <v>2115</v>
      </c>
    </row>
    <row r="11" spans="1:7" ht="12.75">
      <c r="A11" s="24" t="s">
        <v>47</v>
      </c>
      <c r="B11" s="25">
        <f t="shared" si="0"/>
        <v>136</v>
      </c>
      <c r="C11" s="25">
        <f t="shared" si="0"/>
        <v>344</v>
      </c>
      <c r="D11" s="25">
        <f t="shared" si="0"/>
        <v>648</v>
      </c>
      <c r="E11" s="25">
        <f t="shared" si="0"/>
        <v>676</v>
      </c>
      <c r="F11" s="25">
        <f t="shared" si="0"/>
        <v>1059</v>
      </c>
      <c r="G11" s="25">
        <f t="shared" si="0"/>
        <v>2863</v>
      </c>
    </row>
    <row r="12" spans="1:7" ht="12.75">
      <c r="A12" s="24" t="s">
        <v>48</v>
      </c>
      <c r="B12" s="25">
        <f t="shared" si="0"/>
        <v>8</v>
      </c>
      <c r="C12" s="25">
        <f t="shared" si="0"/>
        <v>61</v>
      </c>
      <c r="D12" s="25">
        <f t="shared" si="0"/>
        <v>132</v>
      </c>
      <c r="E12" s="25">
        <f t="shared" si="0"/>
        <v>135</v>
      </c>
      <c r="F12" s="25">
        <f t="shared" si="0"/>
        <v>339</v>
      </c>
      <c r="G12" s="25">
        <f t="shared" si="0"/>
        <v>675</v>
      </c>
    </row>
    <row r="13" spans="1:7" ht="12.75">
      <c r="A13" s="24" t="s">
        <v>11</v>
      </c>
      <c r="B13" s="25">
        <f t="shared" si="0"/>
        <v>46</v>
      </c>
      <c r="C13" s="25">
        <f t="shared" si="0"/>
        <v>139</v>
      </c>
      <c r="D13" s="25">
        <f t="shared" si="0"/>
        <v>503</v>
      </c>
      <c r="E13" s="25">
        <f t="shared" si="0"/>
        <v>112</v>
      </c>
      <c r="F13" s="25">
        <f t="shared" si="0"/>
        <v>191</v>
      </c>
      <c r="G13" s="25">
        <f t="shared" si="0"/>
        <v>991</v>
      </c>
    </row>
    <row r="14" spans="1:7" ht="12.75">
      <c r="A14" s="24" t="s">
        <v>49</v>
      </c>
      <c r="B14" s="25">
        <f t="shared" si="0"/>
        <v>77</v>
      </c>
      <c r="C14" s="25">
        <f t="shared" si="0"/>
        <v>115</v>
      </c>
      <c r="D14" s="25">
        <f t="shared" si="0"/>
        <v>212</v>
      </c>
      <c r="E14" s="25">
        <f t="shared" si="0"/>
        <v>90</v>
      </c>
      <c r="F14" s="25">
        <f t="shared" si="0"/>
        <v>449</v>
      </c>
      <c r="G14" s="25">
        <f t="shared" si="0"/>
        <v>943</v>
      </c>
    </row>
    <row r="15" spans="1:7" ht="12.75">
      <c r="A15" s="24" t="s">
        <v>50</v>
      </c>
      <c r="B15" s="25">
        <f t="shared" si="0"/>
        <v>39</v>
      </c>
      <c r="C15" s="25">
        <f t="shared" si="0"/>
        <v>436</v>
      </c>
      <c r="D15" s="25">
        <f t="shared" si="0"/>
        <v>845</v>
      </c>
      <c r="E15" s="25">
        <f t="shared" si="0"/>
        <v>111</v>
      </c>
      <c r="F15" s="25">
        <f t="shared" si="0"/>
        <v>159</v>
      </c>
      <c r="G15" s="25">
        <f t="shared" si="0"/>
        <v>1590</v>
      </c>
    </row>
    <row r="16" spans="1:7" ht="12.75">
      <c r="A16" s="24" t="s">
        <v>17</v>
      </c>
      <c r="B16" s="25">
        <f t="shared" si="0"/>
        <v>62</v>
      </c>
      <c r="C16" s="25">
        <f t="shared" si="0"/>
        <v>271</v>
      </c>
      <c r="D16" s="25">
        <f t="shared" si="0"/>
        <v>283</v>
      </c>
      <c r="E16" s="25">
        <f t="shared" si="0"/>
        <v>244</v>
      </c>
      <c r="F16" s="25">
        <f t="shared" si="0"/>
        <v>530</v>
      </c>
      <c r="G16" s="25">
        <f t="shared" si="0"/>
        <v>1390</v>
      </c>
    </row>
    <row r="17" spans="1:7" ht="12.75">
      <c r="A17" s="13" t="s">
        <v>20</v>
      </c>
      <c r="B17" s="14">
        <f aca="true" t="shared" si="1" ref="B17:G17">SUM(B6:B16)</f>
        <v>589</v>
      </c>
      <c r="C17" s="14">
        <f t="shared" si="1"/>
        <v>2978</v>
      </c>
      <c r="D17" s="14">
        <f t="shared" si="1"/>
        <v>5497</v>
      </c>
      <c r="E17" s="14">
        <f t="shared" si="1"/>
        <v>2166</v>
      </c>
      <c r="F17" s="14">
        <f t="shared" si="1"/>
        <v>3657</v>
      </c>
      <c r="G17" s="14">
        <f t="shared" si="1"/>
        <v>14887</v>
      </c>
    </row>
    <row r="18" spans="1:9" s="2" customFormat="1" ht="27.75" customHeight="1">
      <c r="A18" s="40" t="s">
        <v>26</v>
      </c>
      <c r="B18" s="40"/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34</v>
      </c>
      <c r="C19" s="27">
        <v>157</v>
      </c>
      <c r="D19" s="27">
        <v>119</v>
      </c>
      <c r="E19" s="27">
        <v>14</v>
      </c>
      <c r="F19" s="28">
        <v>34</v>
      </c>
      <c r="G19" s="27">
        <f>SUM(B19:F19)</f>
        <v>358</v>
      </c>
    </row>
    <row r="20" spans="1:7" ht="12.75">
      <c r="A20" s="24" t="s">
        <v>44</v>
      </c>
      <c r="B20" s="27">
        <v>33</v>
      </c>
      <c r="C20" s="27">
        <v>241</v>
      </c>
      <c r="D20" s="27">
        <v>390</v>
      </c>
      <c r="E20" s="27">
        <v>60</v>
      </c>
      <c r="F20" s="28">
        <v>110</v>
      </c>
      <c r="G20" s="27">
        <f aca="true" t="shared" si="2" ref="G20:G29">SUM(B20:F20)</f>
        <v>834</v>
      </c>
    </row>
    <row r="21" spans="1:7" ht="12.75">
      <c r="A21" s="24" t="s">
        <v>45</v>
      </c>
      <c r="B21" s="27">
        <v>18</v>
      </c>
      <c r="C21" s="27">
        <v>74</v>
      </c>
      <c r="D21" s="27">
        <v>192</v>
      </c>
      <c r="E21" s="27">
        <v>18</v>
      </c>
      <c r="F21" s="28">
        <v>21</v>
      </c>
      <c r="G21" s="27">
        <f t="shared" si="2"/>
        <v>323</v>
      </c>
    </row>
    <row r="22" spans="1:7" ht="12.75">
      <c r="A22" s="24" t="s">
        <v>7</v>
      </c>
      <c r="B22" s="27">
        <v>21</v>
      </c>
      <c r="C22" s="27">
        <v>96</v>
      </c>
      <c r="D22" s="27">
        <v>165</v>
      </c>
      <c r="E22" s="27">
        <v>159</v>
      </c>
      <c r="F22" s="28">
        <v>64</v>
      </c>
      <c r="G22" s="27">
        <f t="shared" si="2"/>
        <v>505</v>
      </c>
    </row>
    <row r="23" spans="1:7" ht="12.75">
      <c r="A23" s="24" t="s">
        <v>46</v>
      </c>
      <c r="B23" s="27">
        <v>12</v>
      </c>
      <c r="C23" s="27">
        <v>477</v>
      </c>
      <c r="D23" s="27">
        <v>905</v>
      </c>
      <c r="E23" s="27">
        <v>56</v>
      </c>
      <c r="F23" s="28">
        <v>70</v>
      </c>
      <c r="G23" s="27">
        <f t="shared" si="2"/>
        <v>1520</v>
      </c>
    </row>
    <row r="24" spans="1:7" ht="12.75">
      <c r="A24" s="24" t="s">
        <v>47</v>
      </c>
      <c r="B24" s="27">
        <v>49</v>
      </c>
      <c r="C24" s="27">
        <v>174</v>
      </c>
      <c r="D24" s="27">
        <v>341</v>
      </c>
      <c r="E24" s="27">
        <v>196</v>
      </c>
      <c r="F24" s="28">
        <v>267</v>
      </c>
      <c r="G24" s="27">
        <f t="shared" si="2"/>
        <v>1027</v>
      </c>
    </row>
    <row r="25" spans="1:7" ht="12.75">
      <c r="A25" s="24" t="s">
        <v>48</v>
      </c>
      <c r="B25" s="27"/>
      <c r="C25" s="27">
        <v>16</v>
      </c>
      <c r="D25" s="27">
        <v>39</v>
      </c>
      <c r="E25" s="27">
        <v>31</v>
      </c>
      <c r="F25" s="28">
        <v>54</v>
      </c>
      <c r="G25" s="27">
        <f t="shared" si="2"/>
        <v>140</v>
      </c>
    </row>
    <row r="26" spans="1:7" ht="12.75">
      <c r="A26" s="24" t="s">
        <v>11</v>
      </c>
      <c r="B26" s="27">
        <v>13</v>
      </c>
      <c r="C26" s="27">
        <v>62</v>
      </c>
      <c r="D26" s="27">
        <v>179</v>
      </c>
      <c r="E26" s="27">
        <v>30</v>
      </c>
      <c r="F26" s="28">
        <v>28</v>
      </c>
      <c r="G26" s="27">
        <f t="shared" si="2"/>
        <v>312</v>
      </c>
    </row>
    <row r="27" spans="1:7" ht="12.75">
      <c r="A27" s="24" t="s">
        <v>49</v>
      </c>
      <c r="B27" s="27">
        <v>13</v>
      </c>
      <c r="C27" s="27">
        <v>31</v>
      </c>
      <c r="D27" s="27">
        <v>53</v>
      </c>
      <c r="E27" s="27">
        <v>11</v>
      </c>
      <c r="F27" s="28">
        <v>34</v>
      </c>
      <c r="G27" s="27">
        <f t="shared" si="2"/>
        <v>142</v>
      </c>
    </row>
    <row r="28" spans="1:7" ht="12.75">
      <c r="A28" s="24" t="s">
        <v>50</v>
      </c>
      <c r="B28" s="27">
        <v>23</v>
      </c>
      <c r="C28" s="27">
        <v>336</v>
      </c>
      <c r="D28" s="27">
        <v>520</v>
      </c>
      <c r="E28" s="27">
        <v>51</v>
      </c>
      <c r="F28" s="28">
        <v>68</v>
      </c>
      <c r="G28" s="27">
        <f t="shared" si="2"/>
        <v>998</v>
      </c>
    </row>
    <row r="29" spans="1:7" ht="12.75">
      <c r="A29" s="24" t="s">
        <v>17</v>
      </c>
      <c r="B29" s="27">
        <v>21</v>
      </c>
      <c r="C29" s="27">
        <v>140</v>
      </c>
      <c r="D29" s="27">
        <v>145</v>
      </c>
      <c r="E29" s="27">
        <v>85</v>
      </c>
      <c r="F29" s="28">
        <v>103</v>
      </c>
      <c r="G29" s="27">
        <f t="shared" si="2"/>
        <v>494</v>
      </c>
    </row>
    <row r="30" spans="1:8" ht="12.75">
      <c r="A30" s="13" t="s">
        <v>20</v>
      </c>
      <c r="B30" s="14">
        <f>SUM(B19:B29)</f>
        <v>237</v>
      </c>
      <c r="C30" s="14">
        <f>SUM(C19:C29)</f>
        <v>1804</v>
      </c>
      <c r="D30" s="14">
        <f>SUM(D19:D29)</f>
        <v>3048</v>
      </c>
      <c r="E30" s="14">
        <f>SUM(E19:E29)</f>
        <v>711</v>
      </c>
      <c r="F30" s="29">
        <f>G30-SUM(B30:E30)</f>
        <v>853</v>
      </c>
      <c r="G30" s="14">
        <f>SUM(G19:G29)</f>
        <v>6653</v>
      </c>
      <c r="H30" s="30"/>
    </row>
    <row r="31" spans="1:12" s="2" customFormat="1" ht="25.5" customHeight="1">
      <c r="A31" s="40" t="s">
        <v>28</v>
      </c>
      <c r="B31" s="40"/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11</v>
      </c>
      <c r="C32" s="27">
        <v>68</v>
      </c>
      <c r="D32" s="27">
        <v>103</v>
      </c>
      <c r="E32" s="27">
        <v>26</v>
      </c>
      <c r="F32" s="28">
        <v>48</v>
      </c>
      <c r="G32" s="27">
        <f>SUM(B32:F32)</f>
        <v>256</v>
      </c>
    </row>
    <row r="33" spans="1:7" ht="12.75">
      <c r="A33" s="24" t="s">
        <v>44</v>
      </c>
      <c r="B33" s="27">
        <v>38</v>
      </c>
      <c r="C33" s="27">
        <v>238</v>
      </c>
      <c r="D33" s="27">
        <v>202</v>
      </c>
      <c r="E33" s="27">
        <v>40</v>
      </c>
      <c r="F33" s="28">
        <v>173</v>
      </c>
      <c r="G33" s="27">
        <f aca="true" t="shared" si="3" ref="G33:G42">SUM(B33:F33)</f>
        <v>691</v>
      </c>
    </row>
    <row r="34" spans="1:7" ht="12.75">
      <c r="A34" s="24" t="s">
        <v>45</v>
      </c>
      <c r="B34" s="27">
        <v>8</v>
      </c>
      <c r="C34" s="27">
        <v>49</v>
      </c>
      <c r="D34" s="27">
        <v>214</v>
      </c>
      <c r="E34" s="27">
        <v>61</v>
      </c>
      <c r="F34" s="28">
        <v>91</v>
      </c>
      <c r="G34" s="27">
        <f t="shared" si="3"/>
        <v>423</v>
      </c>
    </row>
    <row r="35" spans="1:7" ht="12.75">
      <c r="A35" s="24" t="s">
        <v>7</v>
      </c>
      <c r="B35" s="27">
        <v>43</v>
      </c>
      <c r="C35" s="27">
        <v>136</v>
      </c>
      <c r="D35" s="27">
        <v>180</v>
      </c>
      <c r="E35" s="27">
        <v>319</v>
      </c>
      <c r="F35" s="28">
        <v>252</v>
      </c>
      <c r="G35" s="27">
        <f t="shared" si="3"/>
        <v>930</v>
      </c>
    </row>
    <row r="36" spans="1:7" ht="12.75">
      <c r="A36" s="24" t="s">
        <v>46</v>
      </c>
      <c r="B36" s="27">
        <v>3</v>
      </c>
      <c r="C36" s="27">
        <v>76</v>
      </c>
      <c r="D36" s="27">
        <v>404</v>
      </c>
      <c r="E36" s="27">
        <v>45</v>
      </c>
      <c r="F36" s="28">
        <v>67</v>
      </c>
      <c r="G36" s="27">
        <f t="shared" si="3"/>
        <v>595</v>
      </c>
    </row>
    <row r="37" spans="1:7" ht="12.75">
      <c r="A37" s="24" t="s">
        <v>47</v>
      </c>
      <c r="B37" s="27">
        <v>87</v>
      </c>
      <c r="C37" s="27">
        <v>170</v>
      </c>
      <c r="D37" s="27">
        <v>307</v>
      </c>
      <c r="E37" s="27">
        <v>480</v>
      </c>
      <c r="F37" s="28">
        <v>792</v>
      </c>
      <c r="G37" s="27">
        <f t="shared" si="3"/>
        <v>1836</v>
      </c>
    </row>
    <row r="38" spans="1:7" ht="12.75">
      <c r="A38" s="24" t="s">
        <v>48</v>
      </c>
      <c r="B38" s="27">
        <v>8</v>
      </c>
      <c r="C38" s="27">
        <v>45</v>
      </c>
      <c r="D38" s="27">
        <v>93</v>
      </c>
      <c r="E38" s="27">
        <v>104</v>
      </c>
      <c r="F38" s="28">
        <v>285</v>
      </c>
      <c r="G38" s="27">
        <f t="shared" si="3"/>
        <v>535</v>
      </c>
    </row>
    <row r="39" spans="1:7" ht="12.75">
      <c r="A39" s="24" t="s">
        <v>11</v>
      </c>
      <c r="B39" s="27">
        <v>33</v>
      </c>
      <c r="C39" s="27">
        <v>77</v>
      </c>
      <c r="D39" s="27">
        <v>324</v>
      </c>
      <c r="E39" s="27">
        <v>82</v>
      </c>
      <c r="F39" s="28">
        <v>163</v>
      </c>
      <c r="G39" s="27">
        <f t="shared" si="3"/>
        <v>679</v>
      </c>
    </row>
    <row r="40" spans="1:7" ht="12.75">
      <c r="A40" s="24" t="s">
        <v>49</v>
      </c>
      <c r="B40" s="27">
        <v>64</v>
      </c>
      <c r="C40" s="27">
        <v>84</v>
      </c>
      <c r="D40" s="27">
        <v>159</v>
      </c>
      <c r="E40" s="27">
        <v>79</v>
      </c>
      <c r="F40" s="28">
        <v>415</v>
      </c>
      <c r="G40" s="27">
        <f t="shared" si="3"/>
        <v>801</v>
      </c>
    </row>
    <row r="41" spans="1:7" ht="12.75">
      <c r="A41" s="24" t="s">
        <v>50</v>
      </c>
      <c r="B41" s="27">
        <v>16</v>
      </c>
      <c r="C41" s="27">
        <v>100</v>
      </c>
      <c r="D41" s="27">
        <v>325</v>
      </c>
      <c r="E41" s="27">
        <v>60</v>
      </c>
      <c r="F41" s="28">
        <v>91</v>
      </c>
      <c r="G41" s="27">
        <f t="shared" si="3"/>
        <v>592</v>
      </c>
    </row>
    <row r="42" spans="1:7" ht="12.75">
      <c r="A42" s="24" t="s">
        <v>17</v>
      </c>
      <c r="B42" s="27">
        <v>41</v>
      </c>
      <c r="C42" s="27">
        <v>131</v>
      </c>
      <c r="D42" s="27">
        <v>138</v>
      </c>
      <c r="E42" s="27">
        <v>159</v>
      </c>
      <c r="F42" s="28">
        <v>427</v>
      </c>
      <c r="G42" s="27">
        <f t="shared" si="3"/>
        <v>896</v>
      </c>
    </row>
    <row r="43" spans="1:7" ht="12.75">
      <c r="A43" s="17" t="s">
        <v>20</v>
      </c>
      <c r="B43" s="18">
        <f>SUM(B32:B42)</f>
        <v>352</v>
      </c>
      <c r="C43" s="18">
        <f>SUM(C32:C42)</f>
        <v>1174</v>
      </c>
      <c r="D43" s="18">
        <f>SUM(D32:D42)</f>
        <v>2449</v>
      </c>
      <c r="E43" s="18">
        <f>SUM(E32:E42)</f>
        <v>1455</v>
      </c>
      <c r="F43" s="18">
        <f>G43-SUM(B43:E43)</f>
        <v>2804</v>
      </c>
      <c r="G43" s="18">
        <f>SUM(G32:G42)</f>
        <v>8234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A5:G5"/>
    <mergeCell ref="A18:G18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1">
      <selection activeCell="B6" sqref="B6:G17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54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50</v>
      </c>
      <c r="C6" s="25">
        <f t="shared" si="0"/>
        <v>275</v>
      </c>
      <c r="D6" s="25">
        <f t="shared" si="0"/>
        <v>263</v>
      </c>
      <c r="E6" s="25">
        <f t="shared" si="0"/>
        <v>58</v>
      </c>
      <c r="F6" s="25">
        <f t="shared" si="0"/>
        <v>91</v>
      </c>
      <c r="G6" s="25">
        <f t="shared" si="0"/>
        <v>737</v>
      </c>
    </row>
    <row r="7" spans="1:7" ht="12.75">
      <c r="A7" s="24" t="s">
        <v>44</v>
      </c>
      <c r="B7" s="25">
        <f t="shared" si="0"/>
        <v>42</v>
      </c>
      <c r="C7" s="25">
        <f t="shared" si="0"/>
        <v>475</v>
      </c>
      <c r="D7" s="25">
        <f t="shared" si="0"/>
        <v>552</v>
      </c>
      <c r="E7" s="25">
        <f t="shared" si="0"/>
        <v>110</v>
      </c>
      <c r="F7" s="25">
        <f t="shared" si="0"/>
        <v>221</v>
      </c>
      <c r="G7" s="25">
        <f t="shared" si="0"/>
        <v>1400</v>
      </c>
    </row>
    <row r="8" spans="1:7" ht="12.75">
      <c r="A8" s="24" t="s">
        <v>45</v>
      </c>
      <c r="B8" s="25">
        <f t="shared" si="0"/>
        <v>27</v>
      </c>
      <c r="C8" s="25">
        <f t="shared" si="0"/>
        <v>147</v>
      </c>
      <c r="D8" s="25">
        <f t="shared" si="0"/>
        <v>349</v>
      </c>
      <c r="E8" s="25">
        <f t="shared" si="0"/>
        <v>88</v>
      </c>
      <c r="F8" s="25">
        <f t="shared" si="0"/>
        <v>108</v>
      </c>
      <c r="G8" s="25">
        <f t="shared" si="0"/>
        <v>719</v>
      </c>
    </row>
    <row r="9" spans="1:7" ht="12.75">
      <c r="A9" s="24" t="s">
        <v>7</v>
      </c>
      <c r="B9" s="25">
        <f t="shared" si="0"/>
        <v>47</v>
      </c>
      <c r="C9" s="25">
        <f t="shared" si="0"/>
        <v>244</v>
      </c>
      <c r="D9" s="25">
        <f t="shared" si="0"/>
        <v>396</v>
      </c>
      <c r="E9" s="25">
        <f t="shared" si="0"/>
        <v>469</v>
      </c>
      <c r="F9" s="25">
        <f t="shared" si="0"/>
        <v>286</v>
      </c>
      <c r="G9" s="25">
        <f t="shared" si="0"/>
        <v>1442</v>
      </c>
    </row>
    <row r="10" spans="1:7" ht="12.75">
      <c r="A10" s="24" t="s">
        <v>46</v>
      </c>
      <c r="B10" s="25">
        <f t="shared" si="0"/>
        <v>25</v>
      </c>
      <c r="C10" s="25">
        <f t="shared" si="0"/>
        <v>607</v>
      </c>
      <c r="D10" s="25">
        <f t="shared" si="0"/>
        <v>1189</v>
      </c>
      <c r="E10" s="25">
        <f t="shared" si="0"/>
        <v>101</v>
      </c>
      <c r="F10" s="25">
        <f t="shared" si="0"/>
        <v>141</v>
      </c>
      <c r="G10" s="25">
        <f t="shared" si="0"/>
        <v>2063</v>
      </c>
    </row>
    <row r="11" spans="1:7" ht="12.75">
      <c r="A11" s="24" t="s">
        <v>47</v>
      </c>
      <c r="B11" s="25">
        <f t="shared" si="0"/>
        <v>149</v>
      </c>
      <c r="C11" s="25">
        <f t="shared" si="0"/>
        <v>340</v>
      </c>
      <c r="D11" s="25">
        <f t="shared" si="0"/>
        <v>579</v>
      </c>
      <c r="E11" s="25">
        <f t="shared" si="0"/>
        <v>572</v>
      </c>
      <c r="F11" s="25">
        <f t="shared" si="0"/>
        <v>894</v>
      </c>
      <c r="G11" s="25">
        <f t="shared" si="0"/>
        <v>2534</v>
      </c>
    </row>
    <row r="12" spans="1:7" ht="12.75">
      <c r="A12" s="24" t="s">
        <v>48</v>
      </c>
      <c r="B12" s="25">
        <f t="shared" si="0"/>
        <v>8</v>
      </c>
      <c r="C12" s="25">
        <f t="shared" si="0"/>
        <v>81</v>
      </c>
      <c r="D12" s="25">
        <f t="shared" si="0"/>
        <v>152</v>
      </c>
      <c r="E12" s="25">
        <f t="shared" si="0"/>
        <v>119</v>
      </c>
      <c r="F12" s="25">
        <f t="shared" si="0"/>
        <v>305</v>
      </c>
      <c r="G12" s="25">
        <f t="shared" si="0"/>
        <v>665</v>
      </c>
    </row>
    <row r="13" spans="1:7" ht="12.75">
      <c r="A13" s="24" t="s">
        <v>11</v>
      </c>
      <c r="B13" s="25">
        <f t="shared" si="0"/>
        <v>37</v>
      </c>
      <c r="C13" s="25">
        <f t="shared" si="0"/>
        <v>129</v>
      </c>
      <c r="D13" s="25">
        <f t="shared" si="0"/>
        <v>629</v>
      </c>
      <c r="E13" s="25">
        <f t="shared" si="0"/>
        <v>208</v>
      </c>
      <c r="F13" s="25">
        <f t="shared" si="0"/>
        <v>214</v>
      </c>
      <c r="G13" s="25">
        <f t="shared" si="0"/>
        <v>1217</v>
      </c>
    </row>
    <row r="14" spans="1:7" ht="12.75">
      <c r="A14" s="24" t="s">
        <v>49</v>
      </c>
      <c r="B14" s="25">
        <f t="shared" si="0"/>
        <v>75</v>
      </c>
      <c r="C14" s="25">
        <f t="shared" si="0"/>
        <v>137</v>
      </c>
      <c r="D14" s="25">
        <f t="shared" si="0"/>
        <v>194</v>
      </c>
      <c r="E14" s="25">
        <f t="shared" si="0"/>
        <v>111</v>
      </c>
      <c r="F14" s="25">
        <f t="shared" si="0"/>
        <v>408</v>
      </c>
      <c r="G14" s="25">
        <f t="shared" si="0"/>
        <v>925</v>
      </c>
    </row>
    <row r="15" spans="1:7" ht="12.75">
      <c r="A15" s="24" t="s">
        <v>50</v>
      </c>
      <c r="B15" s="25">
        <f t="shared" si="0"/>
        <v>36</v>
      </c>
      <c r="C15" s="25">
        <f t="shared" si="0"/>
        <v>389</v>
      </c>
      <c r="D15" s="25">
        <f t="shared" si="0"/>
        <v>677</v>
      </c>
      <c r="E15" s="25">
        <f t="shared" si="0"/>
        <v>115</v>
      </c>
      <c r="F15" s="25">
        <f t="shared" si="0"/>
        <v>166</v>
      </c>
      <c r="G15" s="25">
        <f t="shared" si="0"/>
        <v>1383</v>
      </c>
    </row>
    <row r="16" spans="1:7" ht="12.75">
      <c r="A16" s="24" t="s">
        <v>17</v>
      </c>
      <c r="B16" s="25">
        <f t="shared" si="0"/>
        <v>66</v>
      </c>
      <c r="C16" s="25">
        <f t="shared" si="0"/>
        <v>224</v>
      </c>
      <c r="D16" s="25">
        <f t="shared" si="0"/>
        <v>328</v>
      </c>
      <c r="E16" s="25">
        <f t="shared" si="0"/>
        <v>239</v>
      </c>
      <c r="F16" s="25">
        <f t="shared" si="0"/>
        <v>447</v>
      </c>
      <c r="G16" s="25">
        <f t="shared" si="0"/>
        <v>1304</v>
      </c>
    </row>
    <row r="17" spans="1:7" ht="12.75">
      <c r="A17" s="13" t="s">
        <v>20</v>
      </c>
      <c r="B17" s="14">
        <f aca="true" t="shared" si="1" ref="B17:G17">SUM(B6:B16)</f>
        <v>562</v>
      </c>
      <c r="C17" s="14">
        <f t="shared" si="1"/>
        <v>3048</v>
      </c>
      <c r="D17" s="14">
        <f t="shared" si="1"/>
        <v>5308</v>
      </c>
      <c r="E17" s="14">
        <f t="shared" si="1"/>
        <v>2190</v>
      </c>
      <c r="F17" s="14">
        <f t="shared" si="1"/>
        <v>3281</v>
      </c>
      <c r="G17" s="14">
        <f t="shared" si="1"/>
        <v>14389</v>
      </c>
    </row>
    <row r="18" spans="1:9" s="2" customFormat="1" ht="27.75" customHeight="1">
      <c r="A18" s="40" t="s">
        <v>26</v>
      </c>
      <c r="B18" s="40"/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33</v>
      </c>
      <c r="C19" s="27">
        <v>199</v>
      </c>
      <c r="D19" s="27">
        <v>130</v>
      </c>
      <c r="E19" s="27">
        <v>16</v>
      </c>
      <c r="F19" s="28">
        <v>36</v>
      </c>
      <c r="G19" s="27">
        <f>SUM(B19:F19)</f>
        <v>414</v>
      </c>
    </row>
    <row r="20" spans="1:7" ht="12.75">
      <c r="A20" s="24" t="s">
        <v>44</v>
      </c>
      <c r="B20" s="27">
        <v>22</v>
      </c>
      <c r="C20" s="27">
        <v>244</v>
      </c>
      <c r="D20" s="27">
        <v>360</v>
      </c>
      <c r="E20" s="27">
        <v>57</v>
      </c>
      <c r="F20" s="28">
        <v>89</v>
      </c>
      <c r="G20" s="27">
        <f aca="true" t="shared" si="2" ref="G20:G29">SUM(B20:F20)</f>
        <v>772</v>
      </c>
    </row>
    <row r="21" spans="1:7" ht="12.75">
      <c r="A21" s="24" t="s">
        <v>45</v>
      </c>
      <c r="B21" s="27">
        <v>13</v>
      </c>
      <c r="C21" s="27">
        <v>109</v>
      </c>
      <c r="D21" s="27">
        <v>168</v>
      </c>
      <c r="E21" s="27">
        <v>19</v>
      </c>
      <c r="F21" s="28">
        <v>39</v>
      </c>
      <c r="G21" s="27">
        <f t="shared" si="2"/>
        <v>348</v>
      </c>
    </row>
    <row r="22" spans="1:7" ht="12.75">
      <c r="A22" s="24" t="s">
        <v>7</v>
      </c>
      <c r="B22" s="27">
        <v>15</v>
      </c>
      <c r="C22" s="27">
        <v>95</v>
      </c>
      <c r="D22" s="27">
        <v>186</v>
      </c>
      <c r="E22" s="27">
        <v>147</v>
      </c>
      <c r="F22" s="28">
        <v>56</v>
      </c>
      <c r="G22" s="27">
        <f t="shared" si="2"/>
        <v>499</v>
      </c>
    </row>
    <row r="23" spans="1:7" ht="12.75">
      <c r="A23" s="24" t="s">
        <v>46</v>
      </c>
      <c r="B23" s="27">
        <v>23</v>
      </c>
      <c r="C23" s="27">
        <v>531</v>
      </c>
      <c r="D23" s="27">
        <v>808</v>
      </c>
      <c r="E23" s="27">
        <v>41</v>
      </c>
      <c r="F23" s="28">
        <v>73</v>
      </c>
      <c r="G23" s="27">
        <f t="shared" si="2"/>
        <v>1476</v>
      </c>
    </row>
    <row r="24" spans="1:7" ht="12.75">
      <c r="A24" s="24" t="s">
        <v>47</v>
      </c>
      <c r="B24" s="27">
        <v>61</v>
      </c>
      <c r="C24" s="27">
        <v>183</v>
      </c>
      <c r="D24" s="27">
        <v>303</v>
      </c>
      <c r="E24" s="27">
        <v>185</v>
      </c>
      <c r="F24" s="28">
        <v>231</v>
      </c>
      <c r="G24" s="27">
        <f t="shared" si="2"/>
        <v>963</v>
      </c>
    </row>
    <row r="25" spans="1:7" ht="12.75">
      <c r="A25" s="24" t="s">
        <v>48</v>
      </c>
      <c r="B25" s="27">
        <v>2</v>
      </c>
      <c r="C25" s="27">
        <v>23</v>
      </c>
      <c r="D25" s="27">
        <v>38</v>
      </c>
      <c r="E25" s="27">
        <v>21</v>
      </c>
      <c r="F25" s="28">
        <v>34</v>
      </c>
      <c r="G25" s="27">
        <f t="shared" si="2"/>
        <v>118</v>
      </c>
    </row>
    <row r="26" spans="1:7" ht="12.75">
      <c r="A26" s="24" t="s">
        <v>11</v>
      </c>
      <c r="B26" s="27">
        <v>13</v>
      </c>
      <c r="C26" s="27">
        <v>50</v>
      </c>
      <c r="D26" s="27">
        <v>249</v>
      </c>
      <c r="E26" s="27">
        <v>66</v>
      </c>
      <c r="F26" s="28">
        <v>32</v>
      </c>
      <c r="G26" s="27">
        <f t="shared" si="2"/>
        <v>410</v>
      </c>
    </row>
    <row r="27" spans="1:7" ht="12.75">
      <c r="A27" s="24" t="s">
        <v>49</v>
      </c>
      <c r="B27" s="27">
        <v>8</v>
      </c>
      <c r="C27" s="27">
        <v>33</v>
      </c>
      <c r="D27" s="27">
        <v>46</v>
      </c>
      <c r="E27" s="27">
        <v>13</v>
      </c>
      <c r="F27" s="28">
        <v>38</v>
      </c>
      <c r="G27" s="27">
        <f t="shared" si="2"/>
        <v>138</v>
      </c>
    </row>
    <row r="28" spans="1:7" ht="12.75">
      <c r="A28" s="24" t="s">
        <v>50</v>
      </c>
      <c r="B28" s="27">
        <v>27</v>
      </c>
      <c r="C28" s="27">
        <v>319</v>
      </c>
      <c r="D28" s="27">
        <v>401</v>
      </c>
      <c r="E28" s="27">
        <v>44</v>
      </c>
      <c r="F28" s="28">
        <v>57</v>
      </c>
      <c r="G28" s="27">
        <f t="shared" si="2"/>
        <v>848</v>
      </c>
    </row>
    <row r="29" spans="1:7" ht="12.75">
      <c r="A29" s="24" t="s">
        <v>17</v>
      </c>
      <c r="B29" s="27">
        <v>18</v>
      </c>
      <c r="C29" s="27">
        <v>107</v>
      </c>
      <c r="D29" s="27">
        <v>164</v>
      </c>
      <c r="E29" s="27">
        <v>87</v>
      </c>
      <c r="F29" s="28">
        <v>106</v>
      </c>
      <c r="G29" s="27">
        <f t="shared" si="2"/>
        <v>482</v>
      </c>
    </row>
    <row r="30" spans="1:8" ht="12.75">
      <c r="A30" s="13" t="s">
        <v>20</v>
      </c>
      <c r="B30" s="14">
        <f>SUM(B19:B29)</f>
        <v>235</v>
      </c>
      <c r="C30" s="14">
        <f>SUM(C19:C29)</f>
        <v>1893</v>
      </c>
      <c r="D30" s="14">
        <f>SUM(D19:D29)</f>
        <v>2853</v>
      </c>
      <c r="E30" s="14">
        <f>SUM(E19:E29)</f>
        <v>696</v>
      </c>
      <c r="F30" s="29">
        <f>G30-SUM(B30:E30)</f>
        <v>791</v>
      </c>
      <c r="G30" s="14">
        <f>SUM(G19:G29)</f>
        <v>6468</v>
      </c>
      <c r="H30" s="30"/>
    </row>
    <row r="31" spans="1:12" s="2" customFormat="1" ht="25.5" customHeight="1">
      <c r="A31" s="40" t="s">
        <v>28</v>
      </c>
      <c r="B31" s="40"/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17</v>
      </c>
      <c r="C32" s="27">
        <v>76</v>
      </c>
      <c r="D32" s="27">
        <v>133</v>
      </c>
      <c r="E32" s="27">
        <v>42</v>
      </c>
      <c r="F32" s="28">
        <v>55</v>
      </c>
      <c r="G32" s="27">
        <f>SUM(B32:F32)</f>
        <v>323</v>
      </c>
    </row>
    <row r="33" spans="1:7" ht="12.75">
      <c r="A33" s="24" t="s">
        <v>44</v>
      </c>
      <c r="B33" s="27">
        <v>20</v>
      </c>
      <c r="C33" s="27">
        <v>231</v>
      </c>
      <c r="D33" s="27">
        <v>192</v>
      </c>
      <c r="E33" s="27">
        <v>53</v>
      </c>
      <c r="F33" s="28">
        <v>132</v>
      </c>
      <c r="G33" s="27">
        <f aca="true" t="shared" si="3" ref="G33:G42">SUM(B33:F33)</f>
        <v>628</v>
      </c>
    </row>
    <row r="34" spans="1:7" ht="12.75">
      <c r="A34" s="24" t="s">
        <v>45</v>
      </c>
      <c r="B34" s="27">
        <v>14</v>
      </c>
      <c r="C34" s="27">
        <v>38</v>
      </c>
      <c r="D34" s="27">
        <v>181</v>
      </c>
      <c r="E34" s="27">
        <v>69</v>
      </c>
      <c r="F34" s="28">
        <v>69</v>
      </c>
      <c r="G34" s="27">
        <f t="shared" si="3"/>
        <v>371</v>
      </c>
    </row>
    <row r="35" spans="1:7" ht="12.75">
      <c r="A35" s="24" t="s">
        <v>7</v>
      </c>
      <c r="B35" s="27">
        <v>32</v>
      </c>
      <c r="C35" s="27">
        <v>149</v>
      </c>
      <c r="D35" s="27">
        <v>210</v>
      </c>
      <c r="E35" s="27">
        <v>322</v>
      </c>
      <c r="F35" s="28">
        <v>230</v>
      </c>
      <c r="G35" s="27">
        <f t="shared" si="3"/>
        <v>943</v>
      </c>
    </row>
    <row r="36" spans="1:7" ht="12.75">
      <c r="A36" s="24" t="s">
        <v>46</v>
      </c>
      <c r="B36" s="27">
        <v>2</v>
      </c>
      <c r="C36" s="27">
        <v>76</v>
      </c>
      <c r="D36" s="27">
        <v>381</v>
      </c>
      <c r="E36" s="27">
        <v>60</v>
      </c>
      <c r="F36" s="28">
        <v>68</v>
      </c>
      <c r="G36" s="27">
        <f t="shared" si="3"/>
        <v>587</v>
      </c>
    </row>
    <row r="37" spans="1:7" ht="12.75">
      <c r="A37" s="24" t="s">
        <v>47</v>
      </c>
      <c r="B37" s="27">
        <v>88</v>
      </c>
      <c r="C37" s="27">
        <v>157</v>
      </c>
      <c r="D37" s="27">
        <v>276</v>
      </c>
      <c r="E37" s="27">
        <v>387</v>
      </c>
      <c r="F37" s="28">
        <v>663</v>
      </c>
      <c r="G37" s="27">
        <f t="shared" si="3"/>
        <v>1571</v>
      </c>
    </row>
    <row r="38" spans="1:7" ht="12.75">
      <c r="A38" s="24" t="s">
        <v>48</v>
      </c>
      <c r="B38" s="27">
        <v>6</v>
      </c>
      <c r="C38" s="27">
        <v>58</v>
      </c>
      <c r="D38" s="27">
        <v>114</v>
      </c>
      <c r="E38" s="27">
        <v>98</v>
      </c>
      <c r="F38" s="28">
        <v>271</v>
      </c>
      <c r="G38" s="27">
        <f t="shared" si="3"/>
        <v>547</v>
      </c>
    </row>
    <row r="39" spans="1:7" ht="12.75">
      <c r="A39" s="24" t="s">
        <v>11</v>
      </c>
      <c r="B39" s="27">
        <v>24</v>
      </c>
      <c r="C39" s="27">
        <v>79</v>
      </c>
      <c r="D39" s="27">
        <v>380</v>
      </c>
      <c r="E39" s="27">
        <v>142</v>
      </c>
      <c r="F39" s="28">
        <v>182</v>
      </c>
      <c r="G39" s="27">
        <f t="shared" si="3"/>
        <v>807</v>
      </c>
    </row>
    <row r="40" spans="1:7" ht="12.75">
      <c r="A40" s="24" t="s">
        <v>49</v>
      </c>
      <c r="B40" s="27">
        <v>67</v>
      </c>
      <c r="C40" s="27">
        <v>104</v>
      </c>
      <c r="D40" s="27">
        <v>148</v>
      </c>
      <c r="E40" s="27">
        <v>98</v>
      </c>
      <c r="F40" s="28">
        <v>370</v>
      </c>
      <c r="G40" s="27">
        <f t="shared" si="3"/>
        <v>787</v>
      </c>
    </row>
    <row r="41" spans="1:7" ht="12.75">
      <c r="A41" s="24" t="s">
        <v>50</v>
      </c>
      <c r="B41" s="27">
        <v>9</v>
      </c>
      <c r="C41" s="27">
        <v>70</v>
      </c>
      <c r="D41" s="27">
        <v>276</v>
      </c>
      <c r="E41" s="27">
        <v>71</v>
      </c>
      <c r="F41" s="28">
        <v>109</v>
      </c>
      <c r="G41" s="27">
        <f t="shared" si="3"/>
        <v>535</v>
      </c>
    </row>
    <row r="42" spans="1:7" ht="12.75">
      <c r="A42" s="24" t="s">
        <v>17</v>
      </c>
      <c r="B42" s="27">
        <v>48</v>
      </c>
      <c r="C42" s="27">
        <v>117</v>
      </c>
      <c r="D42" s="27">
        <v>164</v>
      </c>
      <c r="E42" s="27">
        <v>152</v>
      </c>
      <c r="F42" s="28">
        <v>341</v>
      </c>
      <c r="G42" s="27">
        <f t="shared" si="3"/>
        <v>822</v>
      </c>
    </row>
    <row r="43" spans="1:7" ht="12.75">
      <c r="A43" s="17" t="s">
        <v>20</v>
      </c>
      <c r="B43" s="18">
        <f>SUM(B32:B42)</f>
        <v>327</v>
      </c>
      <c r="C43" s="18">
        <f>SUM(C32:C42)</f>
        <v>1155</v>
      </c>
      <c r="D43" s="18">
        <f>SUM(D32:D42)</f>
        <v>2455</v>
      </c>
      <c r="E43" s="18">
        <f>SUM(E32:E42)</f>
        <v>1494</v>
      </c>
      <c r="F43" s="18">
        <f>G43-SUM(B43:E43)</f>
        <v>2490</v>
      </c>
      <c r="G43" s="18">
        <f>SUM(G32:G42)</f>
        <v>7921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A5:G5"/>
    <mergeCell ref="A18:G18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zoomScalePageLayoutView="0" workbookViewId="0" topLeftCell="A4">
      <selection activeCell="B6" sqref="B6:G16"/>
    </sheetView>
  </sheetViews>
  <sheetFormatPr defaultColWidth="9.140625" defaultRowHeight="12.75"/>
  <cols>
    <col min="1" max="1" width="39.421875" style="22" customWidth="1"/>
    <col min="2" max="7" width="12.140625" style="22" customWidth="1"/>
    <col min="8" max="9" width="9.140625" style="22" customWidth="1"/>
    <col min="10" max="10" width="11.421875" style="22" customWidth="1"/>
    <col min="11" max="12" width="9.140625" style="22" customWidth="1"/>
    <col min="13" max="16384" width="9.140625" style="1" customWidth="1"/>
  </cols>
  <sheetData>
    <row r="1" spans="1:6" ht="30" customHeight="1">
      <c r="A1" s="37" t="s">
        <v>41</v>
      </c>
      <c r="B1" s="37"/>
      <c r="C1" s="37"/>
      <c r="D1" s="37"/>
      <c r="F1" s="5" t="s">
        <v>51</v>
      </c>
    </row>
    <row r="2" ht="15">
      <c r="A2" s="6" t="s">
        <v>42</v>
      </c>
    </row>
    <row r="3" spans="1:7" ht="12.75">
      <c r="A3" s="23"/>
      <c r="B3" s="38" t="s">
        <v>29</v>
      </c>
      <c r="C3" s="38"/>
      <c r="D3" s="38"/>
      <c r="E3" s="38"/>
      <c r="F3" s="38"/>
      <c r="G3" s="38"/>
    </row>
    <row r="4" spans="1:7" ht="32.25" customHeight="1">
      <c r="A4" s="8" t="s">
        <v>0</v>
      </c>
      <c r="B4" s="9" t="s">
        <v>21</v>
      </c>
      <c r="C4" s="9" t="s">
        <v>22</v>
      </c>
      <c r="D4" s="9" t="s">
        <v>24</v>
      </c>
      <c r="E4" s="9" t="s">
        <v>23</v>
      </c>
      <c r="F4" s="9" t="s">
        <v>25</v>
      </c>
      <c r="G4" s="9" t="s">
        <v>20</v>
      </c>
    </row>
    <row r="5" spans="1:7" ht="25.5" customHeight="1">
      <c r="A5" s="39" t="s">
        <v>27</v>
      </c>
      <c r="B5" s="39"/>
      <c r="C5" s="39"/>
      <c r="D5" s="39"/>
      <c r="E5" s="39"/>
      <c r="F5" s="39"/>
      <c r="G5" s="39"/>
    </row>
    <row r="6" spans="1:7" ht="12.75">
      <c r="A6" s="24" t="s">
        <v>43</v>
      </c>
      <c r="B6" s="25">
        <f aca="true" t="shared" si="0" ref="B6:G16">+B19+B32</f>
        <v>80</v>
      </c>
      <c r="C6" s="25">
        <f t="shared" si="0"/>
        <v>304</v>
      </c>
      <c r="D6" s="25">
        <f t="shared" si="0"/>
        <v>343</v>
      </c>
      <c r="E6" s="25">
        <f t="shared" si="0"/>
        <v>90</v>
      </c>
      <c r="F6" s="25">
        <f t="shared" si="0"/>
        <v>148</v>
      </c>
      <c r="G6" s="25">
        <f t="shared" si="0"/>
        <v>965</v>
      </c>
    </row>
    <row r="7" spans="1:7" ht="12.75">
      <c r="A7" s="24" t="s">
        <v>44</v>
      </c>
      <c r="B7" s="25">
        <f t="shared" si="0"/>
        <v>84</v>
      </c>
      <c r="C7" s="25">
        <f t="shared" si="0"/>
        <v>566</v>
      </c>
      <c r="D7" s="25">
        <f t="shared" si="0"/>
        <v>582</v>
      </c>
      <c r="E7" s="25">
        <f t="shared" si="0"/>
        <v>119</v>
      </c>
      <c r="F7" s="25">
        <f t="shared" si="0"/>
        <v>229</v>
      </c>
      <c r="G7" s="25">
        <f t="shared" si="0"/>
        <v>1580</v>
      </c>
    </row>
    <row r="8" spans="1:7" ht="12.75">
      <c r="A8" s="24" t="s">
        <v>45</v>
      </c>
      <c r="B8" s="25">
        <f t="shared" si="0"/>
        <v>17</v>
      </c>
      <c r="C8" s="25">
        <f t="shared" si="0"/>
        <v>135</v>
      </c>
      <c r="D8" s="25">
        <f t="shared" si="0"/>
        <v>372</v>
      </c>
      <c r="E8" s="25">
        <f t="shared" si="0"/>
        <v>66</v>
      </c>
      <c r="F8" s="25">
        <f t="shared" si="0"/>
        <v>87</v>
      </c>
      <c r="G8" s="25">
        <f t="shared" si="0"/>
        <v>677</v>
      </c>
    </row>
    <row r="9" spans="1:7" ht="12.75">
      <c r="A9" s="24" t="s">
        <v>7</v>
      </c>
      <c r="B9" s="25">
        <f t="shared" si="0"/>
        <v>44</v>
      </c>
      <c r="C9" s="25">
        <f t="shared" si="0"/>
        <v>250</v>
      </c>
      <c r="D9" s="25">
        <f t="shared" si="0"/>
        <v>425</v>
      </c>
      <c r="E9" s="25">
        <f t="shared" si="0"/>
        <v>441</v>
      </c>
      <c r="F9" s="25">
        <f t="shared" si="0"/>
        <v>305</v>
      </c>
      <c r="G9" s="25">
        <f t="shared" si="0"/>
        <v>1465</v>
      </c>
    </row>
    <row r="10" spans="1:7" ht="12.75">
      <c r="A10" s="24" t="s">
        <v>46</v>
      </c>
      <c r="B10" s="25">
        <f t="shared" si="0"/>
        <v>31</v>
      </c>
      <c r="C10" s="25">
        <f t="shared" si="0"/>
        <v>525</v>
      </c>
      <c r="D10" s="25">
        <f t="shared" si="0"/>
        <v>1063</v>
      </c>
      <c r="E10" s="25">
        <f t="shared" si="0"/>
        <v>86</v>
      </c>
      <c r="F10" s="25">
        <f t="shared" si="0"/>
        <v>115</v>
      </c>
      <c r="G10" s="25">
        <f t="shared" si="0"/>
        <v>1820</v>
      </c>
    </row>
    <row r="11" spans="1:7" ht="12.75">
      <c r="A11" s="24" t="s">
        <v>47</v>
      </c>
      <c r="B11" s="25">
        <f t="shared" si="0"/>
        <v>166</v>
      </c>
      <c r="C11" s="25">
        <f t="shared" si="0"/>
        <v>325</v>
      </c>
      <c r="D11" s="25">
        <f t="shared" si="0"/>
        <v>526</v>
      </c>
      <c r="E11" s="25">
        <f t="shared" si="0"/>
        <v>526</v>
      </c>
      <c r="F11" s="25">
        <f t="shared" si="0"/>
        <v>831</v>
      </c>
      <c r="G11" s="25">
        <f t="shared" si="0"/>
        <v>2374</v>
      </c>
    </row>
    <row r="12" spans="1:7" ht="12.75">
      <c r="A12" s="24" t="s">
        <v>48</v>
      </c>
      <c r="B12" s="25">
        <f t="shared" si="0"/>
        <v>13</v>
      </c>
      <c r="C12" s="25">
        <f t="shared" si="0"/>
        <v>73</v>
      </c>
      <c r="D12" s="25">
        <f t="shared" si="0"/>
        <v>141</v>
      </c>
      <c r="E12" s="25">
        <f t="shared" si="0"/>
        <v>97</v>
      </c>
      <c r="F12" s="25">
        <f t="shared" si="0"/>
        <v>256</v>
      </c>
      <c r="G12" s="25">
        <f t="shared" si="0"/>
        <v>580</v>
      </c>
    </row>
    <row r="13" spans="1:7" ht="12.75">
      <c r="A13" s="24" t="s">
        <v>11</v>
      </c>
      <c r="B13" s="25">
        <f t="shared" si="0"/>
        <v>31</v>
      </c>
      <c r="C13" s="25">
        <f t="shared" si="0"/>
        <v>133</v>
      </c>
      <c r="D13" s="25">
        <f t="shared" si="0"/>
        <v>530</v>
      </c>
      <c r="E13" s="25">
        <f t="shared" si="0"/>
        <v>125</v>
      </c>
      <c r="F13" s="25">
        <f t="shared" si="0"/>
        <v>205</v>
      </c>
      <c r="G13" s="25">
        <f t="shared" si="0"/>
        <v>1024</v>
      </c>
    </row>
    <row r="14" spans="1:7" ht="12.75">
      <c r="A14" s="24" t="s">
        <v>49</v>
      </c>
      <c r="B14" s="25">
        <f t="shared" si="0"/>
        <v>113</v>
      </c>
      <c r="C14" s="25">
        <f t="shared" si="0"/>
        <v>179</v>
      </c>
      <c r="D14" s="25">
        <f t="shared" si="0"/>
        <v>229</v>
      </c>
      <c r="E14" s="25">
        <f t="shared" si="0"/>
        <v>101</v>
      </c>
      <c r="F14" s="25">
        <f t="shared" si="0"/>
        <v>503</v>
      </c>
      <c r="G14" s="25">
        <f t="shared" si="0"/>
        <v>1125</v>
      </c>
    </row>
    <row r="15" spans="1:7" ht="12.75">
      <c r="A15" s="24" t="s">
        <v>50</v>
      </c>
      <c r="B15" s="25">
        <f t="shared" si="0"/>
        <v>38</v>
      </c>
      <c r="C15" s="25">
        <f t="shared" si="0"/>
        <v>378</v>
      </c>
      <c r="D15" s="25">
        <f t="shared" si="0"/>
        <v>645</v>
      </c>
      <c r="E15" s="25">
        <f t="shared" si="0"/>
        <v>122</v>
      </c>
      <c r="F15" s="25">
        <f t="shared" si="0"/>
        <v>138</v>
      </c>
      <c r="G15" s="25">
        <f t="shared" si="0"/>
        <v>1321</v>
      </c>
    </row>
    <row r="16" spans="1:7" ht="12.75">
      <c r="A16" s="24" t="s">
        <v>17</v>
      </c>
      <c r="B16" s="25">
        <f t="shared" si="0"/>
        <v>68</v>
      </c>
      <c r="C16" s="25">
        <f t="shared" si="0"/>
        <v>239</v>
      </c>
      <c r="D16" s="25">
        <f t="shared" si="0"/>
        <v>296</v>
      </c>
      <c r="E16" s="25">
        <f t="shared" si="0"/>
        <v>211</v>
      </c>
      <c r="F16" s="25">
        <f t="shared" si="0"/>
        <v>404</v>
      </c>
      <c r="G16" s="25">
        <f t="shared" si="0"/>
        <v>1218</v>
      </c>
    </row>
    <row r="17" spans="1:7" ht="12.75">
      <c r="A17" s="13" t="s">
        <v>20</v>
      </c>
      <c r="B17" s="14">
        <f aca="true" t="shared" si="1" ref="B17:G17">SUM(B6:B16)</f>
        <v>685</v>
      </c>
      <c r="C17" s="14">
        <f t="shared" si="1"/>
        <v>3107</v>
      </c>
      <c r="D17" s="14">
        <f t="shared" si="1"/>
        <v>5152</v>
      </c>
      <c r="E17" s="14">
        <f t="shared" si="1"/>
        <v>1984</v>
      </c>
      <c r="F17" s="14">
        <f t="shared" si="1"/>
        <v>3221</v>
      </c>
      <c r="G17" s="14">
        <f t="shared" si="1"/>
        <v>14149</v>
      </c>
    </row>
    <row r="18" spans="1:9" s="2" customFormat="1" ht="27.75" customHeight="1">
      <c r="A18" s="40" t="s">
        <v>26</v>
      </c>
      <c r="B18" s="40"/>
      <c r="C18" s="40"/>
      <c r="D18" s="40"/>
      <c r="E18" s="40"/>
      <c r="F18" s="40"/>
      <c r="G18" s="40"/>
      <c r="H18" s="26"/>
      <c r="I18" s="26"/>
    </row>
    <row r="19" spans="1:7" ht="12.75">
      <c r="A19" s="24" t="s">
        <v>43</v>
      </c>
      <c r="B19" s="27">
        <v>58</v>
      </c>
      <c r="C19" s="27">
        <v>209</v>
      </c>
      <c r="D19" s="27">
        <v>189</v>
      </c>
      <c r="E19" s="27">
        <v>33</v>
      </c>
      <c r="F19" s="28">
        <f>G19-SUM(B19:E19)</f>
        <v>49</v>
      </c>
      <c r="G19" s="27">
        <v>538</v>
      </c>
    </row>
    <row r="20" spans="1:7" ht="12.75">
      <c r="A20" s="24" t="s">
        <v>44</v>
      </c>
      <c r="B20" s="27">
        <v>32</v>
      </c>
      <c r="C20" s="27">
        <v>296</v>
      </c>
      <c r="D20" s="27">
        <v>368</v>
      </c>
      <c r="E20" s="27">
        <v>58</v>
      </c>
      <c r="F20" s="28">
        <f aca="true" t="shared" si="2" ref="F20:F30">G20-SUM(B20:E20)</f>
        <v>71</v>
      </c>
      <c r="G20" s="27">
        <v>825</v>
      </c>
    </row>
    <row r="21" spans="1:7" ht="12.75">
      <c r="A21" s="24" t="s">
        <v>45</v>
      </c>
      <c r="B21" s="27">
        <v>10</v>
      </c>
      <c r="C21" s="27">
        <v>99</v>
      </c>
      <c r="D21" s="27">
        <v>171</v>
      </c>
      <c r="E21" s="27">
        <v>12</v>
      </c>
      <c r="F21" s="28">
        <f t="shared" si="2"/>
        <v>25</v>
      </c>
      <c r="G21" s="27">
        <v>317</v>
      </c>
    </row>
    <row r="22" spans="1:7" ht="12.75">
      <c r="A22" s="24" t="s">
        <v>7</v>
      </c>
      <c r="B22" s="27">
        <v>15</v>
      </c>
      <c r="C22" s="27">
        <v>104</v>
      </c>
      <c r="D22" s="27">
        <v>215</v>
      </c>
      <c r="E22" s="27">
        <v>152</v>
      </c>
      <c r="F22" s="28">
        <f t="shared" si="2"/>
        <v>53</v>
      </c>
      <c r="G22" s="27">
        <v>539</v>
      </c>
    </row>
    <row r="23" spans="1:7" ht="12.75">
      <c r="A23" s="24" t="s">
        <v>46</v>
      </c>
      <c r="B23" s="27">
        <v>29</v>
      </c>
      <c r="C23" s="27">
        <v>456</v>
      </c>
      <c r="D23" s="27">
        <v>721</v>
      </c>
      <c r="E23" s="27">
        <v>38</v>
      </c>
      <c r="F23" s="28">
        <f t="shared" si="2"/>
        <v>62</v>
      </c>
      <c r="G23" s="27">
        <v>1306</v>
      </c>
    </row>
    <row r="24" spans="1:7" ht="12.75">
      <c r="A24" s="24" t="s">
        <v>47</v>
      </c>
      <c r="B24" s="27">
        <v>67</v>
      </c>
      <c r="C24" s="27">
        <v>174</v>
      </c>
      <c r="D24" s="27">
        <v>244</v>
      </c>
      <c r="E24" s="27">
        <v>160</v>
      </c>
      <c r="F24" s="28">
        <f t="shared" si="2"/>
        <v>192</v>
      </c>
      <c r="G24" s="27">
        <v>837</v>
      </c>
    </row>
    <row r="25" spans="1:7" ht="12.75">
      <c r="A25" s="24" t="s">
        <v>48</v>
      </c>
      <c r="B25" s="27">
        <v>3</v>
      </c>
      <c r="C25" s="27">
        <v>13</v>
      </c>
      <c r="D25" s="27">
        <v>47</v>
      </c>
      <c r="E25" s="27">
        <v>20</v>
      </c>
      <c r="F25" s="28">
        <f t="shared" si="2"/>
        <v>37</v>
      </c>
      <c r="G25" s="27">
        <v>120</v>
      </c>
    </row>
    <row r="26" spans="1:7" ht="12.75">
      <c r="A26" s="24" t="s">
        <v>11</v>
      </c>
      <c r="B26" s="27">
        <v>13</v>
      </c>
      <c r="C26" s="27">
        <v>50</v>
      </c>
      <c r="D26" s="27">
        <v>185</v>
      </c>
      <c r="E26" s="27">
        <v>31</v>
      </c>
      <c r="F26" s="28">
        <f t="shared" si="2"/>
        <v>39</v>
      </c>
      <c r="G26" s="27">
        <v>318</v>
      </c>
    </row>
    <row r="27" spans="1:7" ht="12.75">
      <c r="A27" s="24" t="s">
        <v>49</v>
      </c>
      <c r="B27" s="27">
        <v>15</v>
      </c>
      <c r="C27" s="27">
        <v>51</v>
      </c>
      <c r="D27" s="27">
        <v>59</v>
      </c>
      <c r="E27" s="27">
        <v>11</v>
      </c>
      <c r="F27" s="28">
        <f t="shared" si="2"/>
        <v>39</v>
      </c>
      <c r="G27" s="27">
        <v>175</v>
      </c>
    </row>
    <row r="28" spans="1:7" ht="12.75">
      <c r="A28" s="24" t="s">
        <v>50</v>
      </c>
      <c r="B28" s="27">
        <v>30</v>
      </c>
      <c r="C28" s="27">
        <v>295</v>
      </c>
      <c r="D28" s="27">
        <v>399</v>
      </c>
      <c r="E28" s="27">
        <v>47</v>
      </c>
      <c r="F28" s="28">
        <f t="shared" si="2"/>
        <v>39</v>
      </c>
      <c r="G28" s="27">
        <v>810</v>
      </c>
    </row>
    <row r="29" spans="1:7" ht="12.75">
      <c r="A29" s="24" t="s">
        <v>17</v>
      </c>
      <c r="B29" s="27">
        <v>18</v>
      </c>
      <c r="C29" s="27">
        <v>122</v>
      </c>
      <c r="D29" s="27">
        <v>153</v>
      </c>
      <c r="E29" s="27">
        <v>75</v>
      </c>
      <c r="F29" s="28">
        <f t="shared" si="2"/>
        <v>97</v>
      </c>
      <c r="G29" s="27">
        <v>465</v>
      </c>
    </row>
    <row r="30" spans="1:8" ht="12.75">
      <c r="A30" s="13" t="s">
        <v>20</v>
      </c>
      <c r="B30" s="14">
        <f>SUM(B19:B29)</f>
        <v>290</v>
      </c>
      <c r="C30" s="14">
        <f>SUM(C19:C29)</f>
        <v>1869</v>
      </c>
      <c r="D30" s="14">
        <f>SUM(D19:D29)</f>
        <v>2751</v>
      </c>
      <c r="E30" s="14">
        <f>SUM(E19:E29)</f>
        <v>637</v>
      </c>
      <c r="F30" s="29">
        <f t="shared" si="2"/>
        <v>703</v>
      </c>
      <c r="G30" s="14">
        <f>SUM(G19:G29)</f>
        <v>6250</v>
      </c>
      <c r="H30" s="30"/>
    </row>
    <row r="31" spans="1:12" s="2" customFormat="1" ht="25.5" customHeight="1">
      <c r="A31" s="40" t="s">
        <v>28</v>
      </c>
      <c r="B31" s="40"/>
      <c r="C31" s="40"/>
      <c r="D31" s="40"/>
      <c r="E31" s="40"/>
      <c r="F31" s="40"/>
      <c r="G31" s="40"/>
      <c r="H31" s="26"/>
      <c r="I31" s="26"/>
      <c r="J31" s="26"/>
      <c r="K31" s="26"/>
      <c r="L31" s="26"/>
    </row>
    <row r="32" spans="1:7" ht="12.75">
      <c r="A32" s="24" t="s">
        <v>43</v>
      </c>
      <c r="B32" s="27">
        <v>22</v>
      </c>
      <c r="C32" s="27">
        <v>95</v>
      </c>
      <c r="D32" s="27">
        <v>154</v>
      </c>
      <c r="E32" s="27">
        <v>57</v>
      </c>
      <c r="F32" s="28">
        <f>G32-SUM(B32:E32)</f>
        <v>99</v>
      </c>
      <c r="G32" s="27">
        <v>427</v>
      </c>
    </row>
    <row r="33" spans="1:7" ht="12.75">
      <c r="A33" s="24" t="s">
        <v>44</v>
      </c>
      <c r="B33" s="27">
        <v>52</v>
      </c>
      <c r="C33" s="27">
        <v>270</v>
      </c>
      <c r="D33" s="27">
        <v>214</v>
      </c>
      <c r="E33" s="27">
        <v>61</v>
      </c>
      <c r="F33" s="28">
        <f aca="true" t="shared" si="3" ref="F33:F43">G33-SUM(B33:E33)</f>
        <v>158</v>
      </c>
      <c r="G33" s="27">
        <v>755</v>
      </c>
    </row>
    <row r="34" spans="1:7" ht="12.75">
      <c r="A34" s="24" t="s">
        <v>45</v>
      </c>
      <c r="B34" s="27">
        <v>7</v>
      </c>
      <c r="C34" s="27">
        <v>36</v>
      </c>
      <c r="D34" s="27">
        <v>201</v>
      </c>
      <c r="E34" s="27">
        <v>54</v>
      </c>
      <c r="F34" s="28">
        <f t="shared" si="3"/>
        <v>62</v>
      </c>
      <c r="G34" s="27">
        <v>360</v>
      </c>
    </row>
    <row r="35" spans="1:7" ht="12.75">
      <c r="A35" s="24" t="s">
        <v>7</v>
      </c>
      <c r="B35" s="27">
        <v>29</v>
      </c>
      <c r="C35" s="27">
        <v>146</v>
      </c>
      <c r="D35" s="27">
        <v>210</v>
      </c>
      <c r="E35" s="27">
        <v>289</v>
      </c>
      <c r="F35" s="28">
        <f t="shared" si="3"/>
        <v>252</v>
      </c>
      <c r="G35" s="27">
        <v>926</v>
      </c>
    </row>
    <row r="36" spans="1:7" ht="12.75">
      <c r="A36" s="24" t="s">
        <v>46</v>
      </c>
      <c r="B36" s="27">
        <v>2</v>
      </c>
      <c r="C36" s="27">
        <v>69</v>
      </c>
      <c r="D36" s="27">
        <v>342</v>
      </c>
      <c r="E36" s="27">
        <v>48</v>
      </c>
      <c r="F36" s="28">
        <f t="shared" si="3"/>
        <v>53</v>
      </c>
      <c r="G36" s="27">
        <v>514</v>
      </c>
    </row>
    <row r="37" spans="1:7" ht="12.75">
      <c r="A37" s="24" t="s">
        <v>47</v>
      </c>
      <c r="B37" s="27">
        <v>99</v>
      </c>
      <c r="C37" s="27">
        <v>151</v>
      </c>
      <c r="D37" s="27">
        <v>282</v>
      </c>
      <c r="E37" s="27">
        <v>366</v>
      </c>
      <c r="F37" s="28">
        <f t="shared" si="3"/>
        <v>639</v>
      </c>
      <c r="G37" s="27">
        <v>1537</v>
      </c>
    </row>
    <row r="38" spans="1:7" ht="12.75">
      <c r="A38" s="24" t="s">
        <v>48</v>
      </c>
      <c r="B38" s="27">
        <v>10</v>
      </c>
      <c r="C38" s="27">
        <v>60</v>
      </c>
      <c r="D38" s="27">
        <v>94</v>
      </c>
      <c r="E38" s="27">
        <v>77</v>
      </c>
      <c r="F38" s="28">
        <f t="shared" si="3"/>
        <v>219</v>
      </c>
      <c r="G38" s="27">
        <v>460</v>
      </c>
    </row>
    <row r="39" spans="1:7" ht="12.75">
      <c r="A39" s="24" t="s">
        <v>11</v>
      </c>
      <c r="B39" s="27">
        <v>18</v>
      </c>
      <c r="C39" s="27">
        <v>83</v>
      </c>
      <c r="D39" s="27">
        <v>345</v>
      </c>
      <c r="E39" s="27">
        <v>94</v>
      </c>
      <c r="F39" s="28">
        <f t="shared" si="3"/>
        <v>166</v>
      </c>
      <c r="G39" s="27">
        <v>706</v>
      </c>
    </row>
    <row r="40" spans="1:7" ht="12.75">
      <c r="A40" s="24" t="s">
        <v>49</v>
      </c>
      <c r="B40" s="27">
        <v>98</v>
      </c>
      <c r="C40" s="27">
        <v>128</v>
      </c>
      <c r="D40" s="27">
        <v>170</v>
      </c>
      <c r="E40" s="27">
        <v>90</v>
      </c>
      <c r="F40" s="28">
        <f t="shared" si="3"/>
        <v>464</v>
      </c>
      <c r="G40" s="27">
        <v>950</v>
      </c>
    </row>
    <row r="41" spans="1:7" ht="12.75">
      <c r="A41" s="24" t="s">
        <v>50</v>
      </c>
      <c r="B41" s="27">
        <v>8</v>
      </c>
      <c r="C41" s="27">
        <v>83</v>
      </c>
      <c r="D41" s="27">
        <v>246</v>
      </c>
      <c r="E41" s="27">
        <v>75</v>
      </c>
      <c r="F41" s="28">
        <f t="shared" si="3"/>
        <v>99</v>
      </c>
      <c r="G41" s="27">
        <v>511</v>
      </c>
    </row>
    <row r="42" spans="1:7" ht="12.75">
      <c r="A42" s="24" t="s">
        <v>17</v>
      </c>
      <c r="B42" s="27">
        <v>50</v>
      </c>
      <c r="C42" s="27">
        <v>117</v>
      </c>
      <c r="D42" s="27">
        <v>143</v>
      </c>
      <c r="E42" s="27">
        <v>136</v>
      </c>
      <c r="F42" s="28">
        <f t="shared" si="3"/>
        <v>307</v>
      </c>
      <c r="G42" s="27">
        <v>753</v>
      </c>
    </row>
    <row r="43" spans="1:7" ht="12.75">
      <c r="A43" s="17" t="s">
        <v>20</v>
      </c>
      <c r="B43" s="18">
        <f>SUM(B32:B42)</f>
        <v>395</v>
      </c>
      <c r="C43" s="18">
        <f>SUM(C32:C42)</f>
        <v>1238</v>
      </c>
      <c r="D43" s="18">
        <f>SUM(D32:D42)</f>
        <v>2401</v>
      </c>
      <c r="E43" s="18">
        <f>SUM(E32:E42)</f>
        <v>1347</v>
      </c>
      <c r="F43" s="18">
        <f t="shared" si="3"/>
        <v>2518</v>
      </c>
      <c r="G43" s="18">
        <f>SUM(G32:G42)</f>
        <v>7899</v>
      </c>
    </row>
    <row r="44" spans="1:85" s="24" customFormat="1" ht="10.5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4"/>
      <c r="P44" s="34"/>
      <c r="Q44" s="35"/>
      <c r="R44" s="35"/>
      <c r="S44" s="34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ht="12.75">
      <c r="A45" s="19" t="s">
        <v>53</v>
      </c>
    </row>
    <row r="46" spans="1:10" ht="12.75">
      <c r="A46" s="20" t="s">
        <v>35</v>
      </c>
      <c r="B46" s="20"/>
      <c r="C46" s="20"/>
      <c r="D46" s="20"/>
      <c r="E46" s="20"/>
      <c r="F46" s="20"/>
      <c r="G46" s="20"/>
      <c r="H46" s="20"/>
      <c r="I46" s="20"/>
      <c r="J46" s="20"/>
    </row>
    <row r="48" spans="1:10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</sheetData>
  <sheetProtection/>
  <mergeCells count="5">
    <mergeCell ref="A1:D1"/>
    <mergeCell ref="B3:G3"/>
    <mergeCell ref="A5:G5"/>
    <mergeCell ref="A18:G18"/>
    <mergeCell ref="A31:G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&amp;R&amp;F</oddHeader>
    <oddFooter>&amp;LComune di Bologna - Dipartimento Programmazione - Settore Statistica</oddFooter>
  </headerFooter>
  <ignoredErrors>
    <ignoredError sqref="B6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Ufficio di statistica del Ministero dell'Università e della Ricerca</dc:title>
  <dc:subject/>
  <dc:creator/>
  <cp:keywords/>
  <dc:description/>
  <cp:lastModifiedBy>Candida Ranalli</cp:lastModifiedBy>
  <cp:lastPrinted>2015-08-28T10:10:55Z</cp:lastPrinted>
  <dcterms:created xsi:type="dcterms:W3CDTF">2008-12-03T10:24:59Z</dcterms:created>
  <dcterms:modified xsi:type="dcterms:W3CDTF">2023-08-28T06:04:18Z</dcterms:modified>
  <cp:category/>
  <cp:version/>
  <cp:contentType/>
  <cp:contentStatus/>
</cp:coreProperties>
</file>