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000" windowHeight="6540" activeTab="0"/>
  </bookViews>
  <sheets>
    <sheet name="Tavola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'Tavola'!$A$1:$K$47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av.4.3">'[1]Tavola'!$A$2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<sst xmlns="http://schemas.openxmlformats.org/spreadsheetml/2006/main" count="56" uniqueCount="31">
  <si>
    <t xml:space="preserve"> (1)</t>
  </si>
  <si>
    <t>Scienze</t>
  </si>
  <si>
    <t>Maschi e femmine</t>
  </si>
  <si>
    <t>Maschi</t>
  </si>
  <si>
    <t>Femmine</t>
  </si>
  <si>
    <t>Fonte: Università degli Studi di Bologna.</t>
  </si>
  <si>
    <t>Totale</t>
  </si>
  <si>
    <t>Scuole</t>
  </si>
  <si>
    <t>2013-</t>
  </si>
  <si>
    <t>Agraria e Medicina veterinaria</t>
  </si>
  <si>
    <t>Economia, Management e Statistica</t>
  </si>
  <si>
    <t>Farmacia, Biotecnologie e Scienze motorie</t>
  </si>
  <si>
    <t>Giurisprudenza</t>
  </si>
  <si>
    <t>Ingegneria e Architettura</t>
  </si>
  <si>
    <t>Lettere e Beni culturali</t>
  </si>
  <si>
    <t>Lingue e Letterature, Traduzione e Interpretazione</t>
  </si>
  <si>
    <t>Medicina e Chirurgia</t>
  </si>
  <si>
    <t>Psicologia e Scienze della Formazione</t>
  </si>
  <si>
    <t>Scienze politiche</t>
  </si>
  <si>
    <t>(nuova serie)</t>
  </si>
  <si>
    <t>(1) La serie parte ex novo prendendo atto della riorganizzazione dell'Università in Scuole anziché in Facoltà.</t>
  </si>
  <si>
    <t>2014-</t>
  </si>
  <si>
    <t xml:space="preserve">Istruzione Universitaria. Studenti iscritti primo anno per scuola e sesso </t>
  </si>
  <si>
    <t>2015-</t>
  </si>
  <si>
    <t>2016-</t>
  </si>
  <si>
    <t>2017-</t>
  </si>
  <si>
    <t>2018-</t>
  </si>
  <si>
    <t>2019-</t>
  </si>
  <si>
    <t>2020-</t>
  </si>
  <si>
    <t>dall'anno accademico 2013-2014 al 2021-2022</t>
  </si>
  <si>
    <t>2021-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</si>
</sst>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d\-mmm\-yy"/>
    <numFmt numFmtId="180" formatCode="d\-mmm"/>
    <numFmt numFmtId="181" formatCode="h\.mm\ AM/PM"/>
    <numFmt numFmtId="182" formatCode="h\.mm\.ss\ AM/PM"/>
    <numFmt numFmtId="183" formatCode="h\.mm"/>
    <numFmt numFmtId="184" formatCode="h\.mm\.ss"/>
    <numFmt numFmtId="185" formatCode="d/m/yy\ h\.mm"/>
    <numFmt numFmtId="186" formatCode="d/m"/>
    <numFmt numFmtId="187" formatCode="h\:mm\ AM/PM"/>
    <numFmt numFmtId="188" formatCode="h\:mm\:ss\ AM/PM"/>
    <numFmt numFmtId="189" formatCode="h\:mm"/>
    <numFmt numFmtId="190" formatCode="h\:mm\:ss"/>
    <numFmt numFmtId="191" formatCode="d/m/yy\ h\:mm"/>
    <numFmt numFmtId="192" formatCode="&quot;L.&quot;#,##0"/>
    <numFmt numFmtId="193" formatCode="\ \ \ \ \ \ \ \ \ \ \ \ \ \ \ \ \ @"/>
    <numFmt numFmtId="194" formatCode="\ \ \ \ \ \ \ \ \ \ \ \ \ \ \ \ \ \ @"/>
    <numFmt numFmtId="195" formatCode="\(\1\)"/>
    <numFmt numFmtId="196" formatCode="\(\2\)"/>
    <numFmt numFmtId="197" formatCode="\(\1\)General"/>
    <numFmt numFmtId="198" formatCode="\(\3\)"/>
    <numFmt numFmtId="199" formatCode="\(\4\)"/>
    <numFmt numFmtId="200" formatCode="\ \ \ @"/>
    <numFmt numFmtId="201" formatCode="#,##0.000"/>
    <numFmt numFmtId="202" formatCode="#,##0.0"/>
    <numFmt numFmtId="203" formatCode="0.0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36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5" fillId="0" borderId="0" applyNumberFormat="0" applyAlignment="0" applyProtection="0"/>
    <xf numFmtId="192" fontId="0" fillId="0" borderId="4" applyNumberFormat="0" applyAlignment="0" applyProtection="0"/>
    <xf numFmtId="192" fontId="0" fillId="0" borderId="5" applyNumberFormat="0" applyAlignment="0" applyProtection="0"/>
    <xf numFmtId="0" fontId="15" fillId="7" borderId="1" applyNumberFormat="0" applyAlignment="0" applyProtection="0"/>
    <xf numFmtId="4" fontId="4" fillId="0" borderId="0" applyFont="0" applyFill="0" applyBorder="0" applyAlignment="0" applyProtection="0"/>
    <xf numFmtId="205" fontId="1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6" fillId="22" borderId="0" applyNumberFormat="0" applyBorder="0" applyAlignment="0" applyProtection="0"/>
    <xf numFmtId="0" fontId="10" fillId="23" borderId="6" applyNumberFormat="0" applyFont="0" applyAlignment="0" applyProtection="0"/>
    <xf numFmtId="192" fontId="6" fillId="0" borderId="0" applyNumberFormat="0" applyAlignment="0" applyProtection="0"/>
    <xf numFmtId="0" fontId="17" fillId="16" borderId="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192" fontId="7" fillId="0" borderId="0" applyNumberFormat="0" applyProtection="0">
      <alignment horizontal="left"/>
    </xf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75" fontId="4" fillId="0" borderId="0" applyFont="0" applyFill="0" applyBorder="0" applyAlignment="0" applyProtection="0"/>
    <xf numFmtId="207" fontId="10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92" fontId="27" fillId="0" borderId="0" xfId="42" applyNumberFormat="1" applyFont="1" applyBorder="1" applyAlignment="1" applyProtection="1">
      <alignment/>
      <protection/>
    </xf>
    <xf numFmtId="192" fontId="28" fillId="0" borderId="0" xfId="0" applyNumberFormat="1" applyFont="1" applyBorder="1" applyAlignment="1" applyProtection="1">
      <alignment/>
      <protection locked="0"/>
    </xf>
    <xf numFmtId="192" fontId="29" fillId="0" borderId="0" xfId="0" applyNumberFormat="1" applyFont="1" applyBorder="1" applyAlignment="1" applyProtection="1">
      <alignment horizontal="right"/>
      <protection locked="0"/>
    </xf>
    <xf numFmtId="49" fontId="30" fillId="0" borderId="0" xfId="42" applyNumberFormat="1" applyFont="1" applyBorder="1" applyAlignment="1" applyProtection="1">
      <alignment horizontal="left"/>
      <protection/>
    </xf>
    <xf numFmtId="192" fontId="27" fillId="0" borderId="12" xfId="42" applyNumberFormat="1" applyFont="1" applyBorder="1" applyAlignment="1" applyProtection="1">
      <alignment/>
      <protection/>
    </xf>
    <xf numFmtId="192" fontId="28" fillId="0" borderId="12" xfId="0" applyNumberFormat="1" applyFont="1" applyBorder="1" applyAlignment="1" applyProtection="1">
      <alignment/>
      <protection locked="0"/>
    </xf>
    <xf numFmtId="3" fontId="2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8" fillId="0" borderId="12" xfId="0" applyFont="1" applyBorder="1" applyAlignment="1" applyProtection="1">
      <alignment vertical="top"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0" xfId="0" applyNumberFormat="1" applyFont="1" applyBorder="1" applyAlignment="1" applyProtection="1">
      <alignment horizontal="right"/>
      <protection/>
    </xf>
    <xf numFmtId="3" fontId="32" fillId="0" borderId="0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>
      <alignment horizontal="right"/>
    </xf>
    <xf numFmtId="3" fontId="28" fillId="0" borderId="0" xfId="0" applyNumberFormat="1" applyFont="1" applyBorder="1" applyAlignment="1" applyProtection="1">
      <alignment horizontal="right"/>
      <protection/>
    </xf>
    <xf numFmtId="192" fontId="9" fillId="0" borderId="0" xfId="51" applyNumberFormat="1" applyFont="1" applyAlignment="1" applyProtection="1">
      <alignment horizontal="left"/>
      <protection/>
    </xf>
    <xf numFmtId="192" fontId="9" fillId="0" borderId="0" xfId="51" applyNumberFormat="1" applyFont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right"/>
    </xf>
    <xf numFmtId="3" fontId="9" fillId="0" borderId="0" xfId="0" applyNumberFormat="1" applyFont="1" applyAlignment="1" applyProtection="1">
      <alignment/>
      <protection locked="0"/>
    </xf>
    <xf numFmtId="3" fontId="33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/>
      <protection locked="0"/>
    </xf>
    <xf numFmtId="3" fontId="34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 horizontal="right"/>
      <protection locked="0"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0" xfId="0" applyFont="1" applyFill="1" applyAlignment="1">
      <alignment/>
    </xf>
    <xf numFmtId="192" fontId="35" fillId="0" borderId="0" xfId="0" applyNumberFormat="1" applyFont="1" applyFill="1" applyAlignment="1" applyProtection="1">
      <alignment horizontal="left"/>
      <protection/>
    </xf>
    <xf numFmtId="3" fontId="35" fillId="0" borderId="0" xfId="0" applyNumberFormat="1" applyFont="1" applyFill="1" applyAlignment="1" applyProtection="1">
      <alignment horizontal="right"/>
      <protection locked="0"/>
    </xf>
    <xf numFmtId="3" fontId="35" fillId="0" borderId="0" xfId="0" applyNumberFormat="1" applyFont="1" applyFill="1" applyAlignment="1" applyProtection="1">
      <alignment horizontal="right"/>
      <protection/>
    </xf>
    <xf numFmtId="0" fontId="35" fillId="0" borderId="0" xfId="0" applyFont="1" applyFill="1" applyAlignment="1">
      <alignment horizontal="left"/>
    </xf>
    <xf numFmtId="9" fontId="35" fillId="0" borderId="0" xfId="53" applyFont="1" applyFill="1" applyAlignment="1" applyProtection="1">
      <alignment/>
      <protection locked="0"/>
    </xf>
    <xf numFmtId="9" fontId="28" fillId="0" borderId="0" xfId="53" applyFont="1" applyAlignment="1" applyProtection="1">
      <alignment/>
      <protection locked="0"/>
    </xf>
    <xf numFmtId="192" fontId="29" fillId="0" borderId="0" xfId="0" applyNumberFormat="1" applyFont="1" applyBorder="1" applyAlignment="1" applyProtection="1">
      <alignment horizontal="right" vertical="top"/>
      <protection locked="0"/>
    </xf>
    <xf numFmtId="192" fontId="28" fillId="0" borderId="0" xfId="0" applyNumberFormat="1" applyFont="1" applyAlignment="1" applyProtection="1">
      <alignment/>
      <protection locked="0"/>
    </xf>
    <xf numFmtId="192" fontId="28" fillId="0" borderId="12" xfId="0" applyNumberFormat="1" applyFont="1" applyBorder="1" applyAlignment="1" applyProtection="1">
      <alignment horizontal="right" vertical="top"/>
      <protection locked="0"/>
    </xf>
    <xf numFmtId="3" fontId="28" fillId="0" borderId="12" xfId="0" applyNumberFormat="1" applyFont="1" applyBorder="1" applyAlignment="1" applyProtection="1">
      <alignment/>
      <protection locked="0"/>
    </xf>
    <xf numFmtId="1" fontId="28" fillId="0" borderId="0" xfId="0" applyNumberFormat="1" applyFont="1" applyAlignment="1" applyProtection="1">
      <alignment horizontal="right"/>
      <protection/>
    </xf>
    <xf numFmtId="1" fontId="28" fillId="0" borderId="12" xfId="0" applyNumberFormat="1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vertical="center"/>
      <protection locked="0"/>
    </xf>
    <xf numFmtId="3" fontId="31" fillId="0" borderId="0" xfId="0" applyNumberFormat="1" applyFont="1" applyAlignment="1" applyProtection="1">
      <alignment/>
      <protection locked="0"/>
    </xf>
    <xf numFmtId="1" fontId="28" fillId="0" borderId="12" xfId="0" applyNumberFormat="1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right"/>
      <protection locked="0"/>
    </xf>
    <xf numFmtId="192" fontId="28" fillId="0" borderId="5" xfId="0" applyNumberFormat="1" applyFont="1" applyBorder="1" applyAlignment="1" applyProtection="1">
      <alignment/>
      <protection locked="0"/>
    </xf>
    <xf numFmtId="3" fontId="28" fillId="0" borderId="13" xfId="0" applyNumberFormat="1" applyFont="1" applyBorder="1" applyAlignment="1" applyProtection="1">
      <alignment/>
      <protection locked="0"/>
    </xf>
    <xf numFmtId="192" fontId="29" fillId="0" borderId="5" xfId="0" applyNumberFormat="1" applyFont="1" applyBorder="1" applyAlignment="1" applyProtection="1">
      <alignment horizontal="right" vertical="top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3" fontId="28" fillId="0" borderId="12" xfId="0" applyNumberFormat="1" applyFont="1" applyBorder="1" applyAlignment="1" applyProtection="1">
      <alignment horizontal="right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Migliaia (0)_Tavola" xfId="47"/>
    <cellStyle name="Comma [0]" xfId="48"/>
    <cellStyle name="Neutrale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Valuta (0)_Tavola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OSRV6\Dati\Work%20dati%20statistici\Tavole\Istruzione\Elementari\400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Riferimenti"/>
      <sheetName val="G01_Rif"/>
      <sheetName val="G01"/>
      <sheetName val="G02_Rif"/>
      <sheetName val="G02"/>
    </sheetNames>
    <sheetDataSet>
      <sheetData sheetId="0">
        <row r="2">
          <cell r="A2" t="str">
            <v>dall'anno scolastico 1990-91 al 2007-2008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P20" sqref="P20"/>
    </sheetView>
  </sheetViews>
  <sheetFormatPr defaultColWidth="9.00390625" defaultRowHeight="12"/>
  <cols>
    <col min="1" max="1" width="41.125" style="8" customWidth="1"/>
    <col min="2" max="8" width="8.75390625" style="8" customWidth="1"/>
    <col min="9" max="9" width="9.125" style="23" customWidth="1"/>
  </cols>
  <sheetData>
    <row r="1" spans="1:11" ht="15">
      <c r="A1" s="1" t="s">
        <v>22</v>
      </c>
      <c r="B1" s="2"/>
      <c r="C1" s="2"/>
      <c r="D1" s="2"/>
      <c r="E1" s="2"/>
      <c r="F1" s="2"/>
      <c r="G1" s="2"/>
      <c r="H1" s="2"/>
      <c r="I1" s="3"/>
      <c r="K1" s="4" t="s">
        <v>0</v>
      </c>
    </row>
    <row r="2" spans="1:9" ht="15">
      <c r="A2" s="5" t="s">
        <v>29</v>
      </c>
      <c r="B2" s="6"/>
      <c r="C2" s="6" t="s">
        <v>19</v>
      </c>
      <c r="D2" s="6"/>
      <c r="E2" s="38"/>
      <c r="F2" s="38"/>
      <c r="G2" s="38"/>
      <c r="H2" s="38"/>
      <c r="I2" s="35"/>
    </row>
    <row r="3" spans="1:10" ht="12">
      <c r="A3" s="36" t="s">
        <v>7</v>
      </c>
      <c r="B3" s="37"/>
      <c r="C3" s="38"/>
      <c r="D3" s="38"/>
      <c r="E3" s="38"/>
      <c r="F3" s="38"/>
      <c r="G3" s="38"/>
      <c r="H3" s="38"/>
      <c r="I3" s="47"/>
      <c r="J3" s="47"/>
    </row>
    <row r="4" spans="1:10" ht="12">
      <c r="A4" s="9"/>
      <c r="B4" s="39" t="s">
        <v>8</v>
      </c>
      <c r="C4" s="39" t="s">
        <v>21</v>
      </c>
      <c r="D4" s="39" t="s">
        <v>23</v>
      </c>
      <c r="E4" s="39" t="s">
        <v>24</v>
      </c>
      <c r="F4" s="39" t="s">
        <v>25</v>
      </c>
      <c r="G4" s="39" t="s">
        <v>26</v>
      </c>
      <c r="H4" s="45" t="s">
        <v>27</v>
      </c>
      <c r="I4" s="45" t="s">
        <v>28</v>
      </c>
      <c r="J4" s="45" t="s">
        <v>30</v>
      </c>
    </row>
    <row r="5" spans="1:10" ht="12">
      <c r="A5" s="10"/>
      <c r="B5" s="40">
        <v>2014</v>
      </c>
      <c r="C5" s="40">
        <v>2015</v>
      </c>
      <c r="D5" s="40">
        <v>2016</v>
      </c>
      <c r="E5" s="40">
        <v>2017</v>
      </c>
      <c r="F5" s="40">
        <v>2018</v>
      </c>
      <c r="G5" s="40">
        <v>2019</v>
      </c>
      <c r="H5" s="8">
        <v>2020</v>
      </c>
      <c r="I5" s="8">
        <v>2021</v>
      </c>
      <c r="J5" s="8">
        <v>2022</v>
      </c>
    </row>
    <row r="6" spans="1:10" ht="12">
      <c r="A6" s="50" t="s">
        <v>2</v>
      </c>
      <c r="B6" s="50"/>
      <c r="C6" s="50"/>
      <c r="D6" s="50"/>
      <c r="E6" s="50"/>
      <c r="F6" s="50"/>
      <c r="G6" s="50"/>
      <c r="H6" s="50"/>
      <c r="I6" s="48"/>
      <c r="J6" s="48"/>
    </row>
    <row r="7" spans="1:10" ht="12">
      <c r="A7" s="8" t="s">
        <v>9</v>
      </c>
      <c r="B7" s="11">
        <f>B20+B33</f>
        <v>1300</v>
      </c>
      <c r="C7" s="11">
        <f>C20+C33</f>
        <v>1096</v>
      </c>
      <c r="D7" s="11">
        <f>D20+D33</f>
        <v>1038</v>
      </c>
      <c r="E7" s="11">
        <f>E20+E33</f>
        <v>1082</v>
      </c>
      <c r="F7" s="11">
        <f>F20+F33</f>
        <v>1074</v>
      </c>
      <c r="G7" s="11">
        <f aca="true" t="shared" si="0" ref="G7:I18">G20+G33</f>
        <v>1090</v>
      </c>
      <c r="H7" s="11">
        <f t="shared" si="0"/>
        <v>1046</v>
      </c>
      <c r="I7" s="11">
        <f>I20+I33</f>
        <v>1014</v>
      </c>
      <c r="J7" s="11">
        <f>J20+J33</f>
        <v>1288</v>
      </c>
    </row>
    <row r="8" spans="1:10" ht="12">
      <c r="A8" s="8" t="s">
        <v>10</v>
      </c>
      <c r="B8" s="11">
        <f aca="true" t="shared" si="1" ref="B8:C18">B21+B34</f>
        <v>2796</v>
      </c>
      <c r="C8" s="11">
        <f t="shared" si="1"/>
        <v>2657</v>
      </c>
      <c r="D8" s="11">
        <f aca="true" t="shared" si="2" ref="D8:F18">D21+D34</f>
        <v>2898</v>
      </c>
      <c r="E8" s="11">
        <f t="shared" si="2"/>
        <v>3108</v>
      </c>
      <c r="F8" s="11">
        <f t="shared" si="2"/>
        <v>3085</v>
      </c>
      <c r="G8" s="11">
        <f t="shared" si="0"/>
        <v>3063</v>
      </c>
      <c r="H8" s="11">
        <f t="shared" si="0"/>
        <v>3402</v>
      </c>
      <c r="I8" s="11">
        <f t="shared" si="0"/>
        <v>3595</v>
      </c>
      <c r="J8" s="11">
        <f>J21+J34</f>
        <v>3587</v>
      </c>
    </row>
    <row r="9" spans="1:10" ht="12">
      <c r="A9" s="8" t="s">
        <v>11</v>
      </c>
      <c r="B9" s="11">
        <f t="shared" si="1"/>
        <v>1095</v>
      </c>
      <c r="C9" s="11">
        <f t="shared" si="1"/>
        <v>1208</v>
      </c>
      <c r="D9" s="11">
        <f t="shared" si="2"/>
        <v>1171</v>
      </c>
      <c r="E9" s="11">
        <f t="shared" si="2"/>
        <v>1229</v>
      </c>
      <c r="F9" s="11">
        <f t="shared" si="2"/>
        <v>1318</v>
      </c>
      <c r="G9" s="11">
        <f t="shared" si="0"/>
        <v>1288</v>
      </c>
      <c r="H9" s="11">
        <f t="shared" si="0"/>
        <v>1286</v>
      </c>
      <c r="I9" s="11">
        <f t="shared" si="0"/>
        <v>1467</v>
      </c>
      <c r="J9" s="11">
        <f>J22+J35</f>
        <v>1523</v>
      </c>
    </row>
    <row r="10" spans="1:10" ht="12">
      <c r="A10" s="8" t="s">
        <v>12</v>
      </c>
      <c r="B10" s="11">
        <f t="shared" si="1"/>
        <v>1611</v>
      </c>
      <c r="C10" s="11">
        <f t="shared" si="1"/>
        <v>1694</v>
      </c>
      <c r="D10" s="11">
        <f t="shared" si="2"/>
        <v>1697</v>
      </c>
      <c r="E10" s="11">
        <f t="shared" si="2"/>
        <v>1634</v>
      </c>
      <c r="F10" s="11">
        <f t="shared" si="2"/>
        <v>1752</v>
      </c>
      <c r="G10" s="11">
        <f t="shared" si="0"/>
        <v>1626</v>
      </c>
      <c r="H10" s="11">
        <f t="shared" si="0"/>
        <v>1653</v>
      </c>
      <c r="I10" s="11">
        <f t="shared" si="0"/>
        <v>1686</v>
      </c>
      <c r="J10" s="11">
        <f>J23+J36</f>
        <v>2053</v>
      </c>
    </row>
    <row r="11" spans="1:10" ht="12">
      <c r="A11" s="8" t="s">
        <v>13</v>
      </c>
      <c r="B11" s="11">
        <f t="shared" si="1"/>
        <v>3116</v>
      </c>
      <c r="C11" s="11">
        <f t="shared" si="1"/>
        <v>3512</v>
      </c>
      <c r="D11" s="11">
        <f t="shared" si="2"/>
        <v>3626</v>
      </c>
      <c r="E11" s="11">
        <f t="shared" si="2"/>
        <v>3633</v>
      </c>
      <c r="F11" s="11">
        <f t="shared" si="2"/>
        <v>3910</v>
      </c>
      <c r="G11" s="11">
        <f t="shared" si="0"/>
        <v>3973</v>
      </c>
      <c r="H11" s="11">
        <f t="shared" si="0"/>
        <v>4613</v>
      </c>
      <c r="I11" s="11">
        <f t="shared" si="0"/>
        <v>4828</v>
      </c>
      <c r="J11" s="11">
        <f>J24+J37</f>
        <v>5029</v>
      </c>
    </row>
    <row r="12" spans="1:10" ht="12">
      <c r="A12" s="8" t="s">
        <v>14</v>
      </c>
      <c r="B12" s="11">
        <f t="shared" si="1"/>
        <v>4287</v>
      </c>
      <c r="C12" s="11">
        <f t="shared" si="1"/>
        <v>4276</v>
      </c>
      <c r="D12" s="11">
        <f t="shared" si="2"/>
        <v>4689</v>
      </c>
      <c r="E12" s="11">
        <f t="shared" si="2"/>
        <v>5018</v>
      </c>
      <c r="F12" s="11">
        <f t="shared" si="2"/>
        <v>5011</v>
      </c>
      <c r="G12" s="11">
        <f t="shared" si="0"/>
        <v>5328</v>
      </c>
      <c r="H12" s="11">
        <f t="shared" si="0"/>
        <v>5632</v>
      </c>
      <c r="I12" s="11">
        <f t="shared" si="0"/>
        <v>6310</v>
      </c>
      <c r="J12" s="11">
        <f>J25+J38</f>
        <v>6644</v>
      </c>
    </row>
    <row r="13" spans="1:10" ht="12">
      <c r="A13" s="8" t="s">
        <v>15</v>
      </c>
      <c r="B13" s="11">
        <f t="shared" si="1"/>
        <v>1057</v>
      </c>
      <c r="C13" s="11">
        <f t="shared" si="1"/>
        <v>1189</v>
      </c>
      <c r="D13" s="11">
        <f t="shared" si="2"/>
        <v>1205</v>
      </c>
      <c r="E13" s="11">
        <f t="shared" si="2"/>
        <v>1245</v>
      </c>
      <c r="F13" s="11">
        <f t="shared" si="2"/>
        <v>1373</v>
      </c>
      <c r="G13" s="11">
        <f t="shared" si="0"/>
        <v>1324</v>
      </c>
      <c r="H13" s="11">
        <f t="shared" si="0"/>
        <v>1250</v>
      </c>
      <c r="I13" s="11">
        <f t="shared" si="0"/>
        <v>1400</v>
      </c>
      <c r="J13" s="11">
        <f>J26+J39</f>
        <v>1369</v>
      </c>
    </row>
    <row r="14" spans="1:10" ht="12">
      <c r="A14" s="8" t="s">
        <v>16</v>
      </c>
      <c r="B14" s="11">
        <f t="shared" si="1"/>
        <v>1528</v>
      </c>
      <c r="C14" s="11">
        <f t="shared" si="1"/>
        <v>1650</v>
      </c>
      <c r="D14" s="11">
        <f t="shared" si="2"/>
        <v>1433</v>
      </c>
      <c r="E14" s="11">
        <f t="shared" si="2"/>
        <v>1358</v>
      </c>
      <c r="F14" s="11">
        <f t="shared" si="2"/>
        <v>1317</v>
      </c>
      <c r="G14" s="11">
        <f t="shared" si="0"/>
        <v>1407</v>
      </c>
      <c r="H14" s="11">
        <f t="shared" si="0"/>
        <v>1443</v>
      </c>
      <c r="I14" s="11">
        <f t="shared" si="0"/>
        <v>1702</v>
      </c>
      <c r="J14" s="11">
        <f>J27+J40</f>
        <v>1913</v>
      </c>
    </row>
    <row r="15" spans="1:10" ht="12">
      <c r="A15" s="8" t="s">
        <v>17</v>
      </c>
      <c r="B15" s="11">
        <f t="shared" si="1"/>
        <v>2007</v>
      </c>
      <c r="C15" s="11">
        <f t="shared" si="1"/>
        <v>1720</v>
      </c>
      <c r="D15" s="11">
        <f t="shared" si="2"/>
        <v>1606</v>
      </c>
      <c r="E15" s="11">
        <f t="shared" si="2"/>
        <v>1783</v>
      </c>
      <c r="F15" s="11">
        <f t="shared" si="2"/>
        <v>1770</v>
      </c>
      <c r="G15" s="11">
        <f t="shared" si="0"/>
        <v>1748</v>
      </c>
      <c r="H15" s="11">
        <f t="shared" si="0"/>
        <v>1774</v>
      </c>
      <c r="I15" s="11">
        <f t="shared" si="0"/>
        <v>1979</v>
      </c>
      <c r="J15" s="11">
        <f>J28+J41</f>
        <v>1932</v>
      </c>
    </row>
    <row r="16" spans="1:10" ht="12">
      <c r="A16" s="8" t="s">
        <v>1</v>
      </c>
      <c r="B16" s="11">
        <f t="shared" si="1"/>
        <v>2118</v>
      </c>
      <c r="C16" s="11">
        <f t="shared" si="1"/>
        <v>2181</v>
      </c>
      <c r="D16" s="11">
        <f t="shared" si="2"/>
        <v>2367</v>
      </c>
      <c r="E16" s="11">
        <f t="shared" si="2"/>
        <v>2323</v>
      </c>
      <c r="F16" s="11">
        <f t="shared" si="2"/>
        <v>2355</v>
      </c>
      <c r="G16" s="11">
        <f t="shared" si="0"/>
        <v>2543</v>
      </c>
      <c r="H16" s="11">
        <f t="shared" si="0"/>
        <v>2316</v>
      </c>
      <c r="I16" s="11">
        <f t="shared" si="0"/>
        <v>2489</v>
      </c>
      <c r="J16" s="11">
        <f>J29+J42</f>
        <v>2534</v>
      </c>
    </row>
    <row r="17" spans="1:10" ht="12">
      <c r="A17" s="8" t="s">
        <v>18</v>
      </c>
      <c r="B17" s="11">
        <f t="shared" si="1"/>
        <v>2002</v>
      </c>
      <c r="C17" s="11">
        <f t="shared" si="1"/>
        <v>2454</v>
      </c>
      <c r="D17" s="11">
        <f t="shared" si="2"/>
        <v>2406</v>
      </c>
      <c r="E17" s="11">
        <f t="shared" si="2"/>
        <v>2590</v>
      </c>
      <c r="F17" s="11">
        <f t="shared" si="2"/>
        <v>2148</v>
      </c>
      <c r="G17" s="11">
        <f t="shared" si="0"/>
        <v>2299</v>
      </c>
      <c r="H17" s="11">
        <f t="shared" si="0"/>
        <v>2220</v>
      </c>
      <c r="I17" s="11">
        <f t="shared" si="0"/>
        <v>2279</v>
      </c>
      <c r="J17" s="11">
        <f>J30+J43</f>
        <v>2193</v>
      </c>
    </row>
    <row r="18" spans="1:10" ht="12">
      <c r="A18" s="41" t="s">
        <v>6</v>
      </c>
      <c r="B18" s="42">
        <f t="shared" si="1"/>
        <v>22917</v>
      </c>
      <c r="C18" s="42">
        <f t="shared" si="1"/>
        <v>23637</v>
      </c>
      <c r="D18" s="42">
        <f t="shared" si="2"/>
        <v>24136</v>
      </c>
      <c r="E18" s="42">
        <f t="shared" si="2"/>
        <v>25003</v>
      </c>
      <c r="F18" s="42">
        <f t="shared" si="2"/>
        <v>25113</v>
      </c>
      <c r="G18" s="42">
        <f t="shared" si="0"/>
        <v>25689</v>
      </c>
      <c r="H18" s="42">
        <f t="shared" si="0"/>
        <v>26635</v>
      </c>
      <c r="I18" s="42">
        <f t="shared" si="0"/>
        <v>28749</v>
      </c>
      <c r="J18" s="42">
        <f>J31+J44</f>
        <v>30065</v>
      </c>
    </row>
    <row r="19" spans="1:10" ht="12">
      <c r="A19" s="49" t="s">
        <v>3</v>
      </c>
      <c r="B19" s="49"/>
      <c r="C19" s="49"/>
      <c r="D19" s="49"/>
      <c r="E19" s="49"/>
      <c r="F19" s="49"/>
      <c r="G19" s="49"/>
      <c r="H19" s="49"/>
      <c r="I19" s="12"/>
      <c r="J19" s="12"/>
    </row>
    <row r="20" spans="1:10" ht="12">
      <c r="A20" s="8" t="s">
        <v>9</v>
      </c>
      <c r="B20" s="11">
        <v>730</v>
      </c>
      <c r="C20" s="11">
        <v>613</v>
      </c>
      <c r="D20" s="11">
        <v>608</v>
      </c>
      <c r="E20" s="11">
        <v>595</v>
      </c>
      <c r="F20" s="11">
        <v>604</v>
      </c>
      <c r="G20" s="11">
        <v>615</v>
      </c>
      <c r="H20" s="11">
        <v>591</v>
      </c>
      <c r="I20" s="11">
        <v>526</v>
      </c>
      <c r="J20" s="11">
        <v>692</v>
      </c>
    </row>
    <row r="21" spans="1:10" ht="12">
      <c r="A21" s="8" t="s">
        <v>10</v>
      </c>
      <c r="B21" s="11">
        <v>1461</v>
      </c>
      <c r="C21" s="11">
        <v>1424</v>
      </c>
      <c r="D21" s="11">
        <v>1569</v>
      </c>
      <c r="E21" s="11">
        <v>1695</v>
      </c>
      <c r="F21" s="11">
        <v>1697</v>
      </c>
      <c r="G21" s="11">
        <v>1669</v>
      </c>
      <c r="H21" s="11">
        <v>1813</v>
      </c>
      <c r="I21" s="11">
        <v>1920</v>
      </c>
      <c r="J21" s="11">
        <v>1927</v>
      </c>
    </row>
    <row r="22" spans="1:10" ht="12">
      <c r="A22" s="8" t="s">
        <v>11</v>
      </c>
      <c r="B22" s="11">
        <v>522</v>
      </c>
      <c r="C22" s="11">
        <v>557</v>
      </c>
      <c r="D22" s="11">
        <v>530</v>
      </c>
      <c r="E22" s="11">
        <v>568</v>
      </c>
      <c r="F22" s="11">
        <v>618</v>
      </c>
      <c r="G22" s="11">
        <v>597</v>
      </c>
      <c r="H22" s="11">
        <v>586</v>
      </c>
      <c r="I22" s="11">
        <v>643</v>
      </c>
      <c r="J22" s="11">
        <v>682</v>
      </c>
    </row>
    <row r="23" spans="1:10" ht="12">
      <c r="A23" s="8" t="s">
        <v>12</v>
      </c>
      <c r="B23" s="11">
        <v>625</v>
      </c>
      <c r="C23" s="11">
        <v>598</v>
      </c>
      <c r="D23" s="11">
        <v>605</v>
      </c>
      <c r="E23" s="11">
        <v>579</v>
      </c>
      <c r="F23" s="11">
        <v>633</v>
      </c>
      <c r="G23" s="11">
        <v>574</v>
      </c>
      <c r="H23" s="11">
        <v>535</v>
      </c>
      <c r="I23" s="11">
        <v>547</v>
      </c>
      <c r="J23" s="11">
        <v>631</v>
      </c>
    </row>
    <row r="24" spans="1:10" ht="12">
      <c r="A24" s="8" t="s">
        <v>13</v>
      </c>
      <c r="B24" s="11">
        <v>2248</v>
      </c>
      <c r="C24" s="11">
        <v>2568</v>
      </c>
      <c r="D24" s="11">
        <v>2613</v>
      </c>
      <c r="E24" s="11">
        <v>2614</v>
      </c>
      <c r="F24" s="11">
        <v>2853</v>
      </c>
      <c r="G24" s="11">
        <v>2885</v>
      </c>
      <c r="H24" s="11">
        <v>3337</v>
      </c>
      <c r="I24" s="11">
        <v>3522</v>
      </c>
      <c r="J24" s="11">
        <v>3650</v>
      </c>
    </row>
    <row r="25" spans="1:10" ht="12">
      <c r="A25" s="8" t="s">
        <v>14</v>
      </c>
      <c r="B25" s="11">
        <v>1532</v>
      </c>
      <c r="C25" s="11">
        <v>1596</v>
      </c>
      <c r="D25" s="11">
        <v>1730</v>
      </c>
      <c r="E25" s="11">
        <v>1877</v>
      </c>
      <c r="F25" s="11">
        <v>1810</v>
      </c>
      <c r="G25" s="11">
        <v>1879</v>
      </c>
      <c r="H25" s="11">
        <v>2132</v>
      </c>
      <c r="I25" s="11">
        <v>2240</v>
      </c>
      <c r="J25" s="11">
        <v>2402</v>
      </c>
    </row>
    <row r="26" spans="1:10" ht="12">
      <c r="A26" s="8" t="s">
        <v>15</v>
      </c>
      <c r="B26" s="11">
        <v>207</v>
      </c>
      <c r="C26" s="11">
        <v>210</v>
      </c>
      <c r="D26" s="11">
        <v>234</v>
      </c>
      <c r="E26" s="11">
        <v>243</v>
      </c>
      <c r="F26" s="11">
        <v>268</v>
      </c>
      <c r="G26" s="11">
        <v>241</v>
      </c>
      <c r="H26" s="11">
        <v>222</v>
      </c>
      <c r="I26" s="11">
        <v>273</v>
      </c>
      <c r="J26" s="11">
        <v>259</v>
      </c>
    </row>
    <row r="27" spans="1:10" ht="12">
      <c r="A27" s="8" t="s">
        <v>16</v>
      </c>
      <c r="B27" s="11">
        <v>497</v>
      </c>
      <c r="C27" s="11">
        <v>575</v>
      </c>
      <c r="D27" s="11">
        <v>481</v>
      </c>
      <c r="E27" s="11">
        <v>457</v>
      </c>
      <c r="F27" s="11">
        <v>404</v>
      </c>
      <c r="G27" s="11">
        <v>403</v>
      </c>
      <c r="H27" s="11">
        <v>440</v>
      </c>
      <c r="I27" s="11">
        <v>552</v>
      </c>
      <c r="J27" s="11">
        <v>587</v>
      </c>
    </row>
    <row r="28" spans="1:10" ht="12">
      <c r="A28" s="8" t="s">
        <v>17</v>
      </c>
      <c r="B28" s="11">
        <v>321</v>
      </c>
      <c r="C28" s="11">
        <v>278</v>
      </c>
      <c r="D28" s="11">
        <v>269</v>
      </c>
      <c r="E28" s="11">
        <v>267</v>
      </c>
      <c r="F28" s="11">
        <v>271</v>
      </c>
      <c r="G28" s="11">
        <v>279</v>
      </c>
      <c r="H28" s="11">
        <v>281</v>
      </c>
      <c r="I28" s="11">
        <v>285</v>
      </c>
      <c r="J28" s="11">
        <v>304</v>
      </c>
    </row>
    <row r="29" spans="1:10" ht="12">
      <c r="A29" s="8" t="s">
        <v>1</v>
      </c>
      <c r="B29" s="11">
        <v>1294</v>
      </c>
      <c r="C29" s="11">
        <v>1348</v>
      </c>
      <c r="D29" s="11">
        <v>1478</v>
      </c>
      <c r="E29" s="11">
        <v>1400</v>
      </c>
      <c r="F29" s="11">
        <v>1424</v>
      </c>
      <c r="G29" s="11">
        <v>1519</v>
      </c>
      <c r="H29" s="11">
        <v>1308</v>
      </c>
      <c r="I29" s="11">
        <v>1420</v>
      </c>
      <c r="J29" s="11">
        <v>1476</v>
      </c>
    </row>
    <row r="30" spans="1:10" ht="12">
      <c r="A30" s="8" t="s">
        <v>18</v>
      </c>
      <c r="B30" s="11">
        <v>744</v>
      </c>
      <c r="C30" s="11">
        <v>931</v>
      </c>
      <c r="D30" s="11">
        <v>833</v>
      </c>
      <c r="E30" s="11">
        <v>921</v>
      </c>
      <c r="F30" s="11">
        <v>755</v>
      </c>
      <c r="G30" s="11">
        <v>747</v>
      </c>
      <c r="H30" s="11">
        <v>765</v>
      </c>
      <c r="I30" s="11">
        <v>715</v>
      </c>
      <c r="J30" s="11">
        <v>656</v>
      </c>
    </row>
    <row r="31" spans="1:10" ht="12">
      <c r="A31" s="41" t="s">
        <v>6</v>
      </c>
      <c r="B31" s="42">
        <f aca="true" t="shared" si="3" ref="B31:I31">SUM(B20:B30)</f>
        <v>10181</v>
      </c>
      <c r="C31" s="42">
        <f t="shared" si="3"/>
        <v>10698</v>
      </c>
      <c r="D31" s="42">
        <f t="shared" si="3"/>
        <v>10950</v>
      </c>
      <c r="E31" s="42">
        <f t="shared" si="3"/>
        <v>11216</v>
      </c>
      <c r="F31" s="42">
        <f t="shared" si="3"/>
        <v>11337</v>
      </c>
      <c r="G31" s="42">
        <f t="shared" si="3"/>
        <v>11408</v>
      </c>
      <c r="H31" s="42">
        <f t="shared" si="3"/>
        <v>12010</v>
      </c>
      <c r="I31" s="42">
        <f t="shared" si="3"/>
        <v>12643</v>
      </c>
      <c r="J31" s="42">
        <f>SUM(J20:J30)</f>
        <v>13266</v>
      </c>
    </row>
    <row r="32" spans="1:10" ht="12">
      <c r="A32" s="51" t="s">
        <v>4</v>
      </c>
      <c r="B32" s="51" t="s">
        <v>4</v>
      </c>
      <c r="C32" s="51"/>
      <c r="D32" s="44"/>
      <c r="E32" s="44"/>
      <c r="F32" s="44"/>
      <c r="G32" s="45"/>
      <c r="H32" s="44"/>
      <c r="I32" s="7"/>
      <c r="J32" s="7"/>
    </row>
    <row r="33" spans="1:10" ht="12">
      <c r="A33" s="8" t="s">
        <v>9</v>
      </c>
      <c r="B33" s="11">
        <v>570</v>
      </c>
      <c r="C33" s="11">
        <v>483</v>
      </c>
      <c r="D33" s="11">
        <v>430</v>
      </c>
      <c r="E33" s="11">
        <v>487</v>
      </c>
      <c r="F33" s="11">
        <v>470</v>
      </c>
      <c r="G33" s="11">
        <v>475</v>
      </c>
      <c r="H33" s="11">
        <v>455</v>
      </c>
      <c r="I33" s="11">
        <v>488</v>
      </c>
      <c r="J33" s="11">
        <v>596</v>
      </c>
    </row>
    <row r="34" spans="1:10" ht="12">
      <c r="A34" s="8" t="s">
        <v>10</v>
      </c>
      <c r="B34" s="11">
        <v>1335</v>
      </c>
      <c r="C34" s="11">
        <v>1233</v>
      </c>
      <c r="D34" s="11">
        <v>1329</v>
      </c>
      <c r="E34" s="11">
        <v>1413</v>
      </c>
      <c r="F34" s="11">
        <v>1388</v>
      </c>
      <c r="G34" s="11">
        <v>1394</v>
      </c>
      <c r="H34" s="11">
        <v>1589</v>
      </c>
      <c r="I34" s="11">
        <v>1675</v>
      </c>
      <c r="J34" s="11">
        <v>1660</v>
      </c>
    </row>
    <row r="35" spans="1:10" ht="12">
      <c r="A35" s="8" t="s">
        <v>11</v>
      </c>
      <c r="B35" s="11">
        <v>573</v>
      </c>
      <c r="C35" s="11">
        <v>651</v>
      </c>
      <c r="D35" s="11">
        <v>641</v>
      </c>
      <c r="E35" s="11">
        <v>661</v>
      </c>
      <c r="F35" s="11">
        <v>700</v>
      </c>
      <c r="G35" s="11">
        <v>691</v>
      </c>
      <c r="H35" s="11">
        <v>700</v>
      </c>
      <c r="I35" s="11">
        <v>824</v>
      </c>
      <c r="J35" s="11">
        <v>841</v>
      </c>
    </row>
    <row r="36" spans="1:10" ht="12">
      <c r="A36" s="8" t="s">
        <v>12</v>
      </c>
      <c r="B36" s="11">
        <v>986</v>
      </c>
      <c r="C36" s="11">
        <v>1096</v>
      </c>
      <c r="D36" s="11">
        <v>1092</v>
      </c>
      <c r="E36" s="11">
        <v>1055</v>
      </c>
      <c r="F36" s="11">
        <v>1119</v>
      </c>
      <c r="G36" s="11">
        <v>1052</v>
      </c>
      <c r="H36" s="11">
        <v>1118</v>
      </c>
      <c r="I36" s="11">
        <v>1139</v>
      </c>
      <c r="J36" s="11">
        <v>1422</v>
      </c>
    </row>
    <row r="37" spans="1:10" ht="12">
      <c r="A37" s="8" t="s">
        <v>13</v>
      </c>
      <c r="B37" s="11">
        <v>868</v>
      </c>
      <c r="C37" s="11">
        <v>944</v>
      </c>
      <c r="D37" s="11">
        <v>1013</v>
      </c>
      <c r="E37" s="11">
        <v>1019</v>
      </c>
      <c r="F37" s="11">
        <v>1057</v>
      </c>
      <c r="G37" s="11">
        <v>1088</v>
      </c>
      <c r="H37" s="11">
        <v>1276</v>
      </c>
      <c r="I37" s="11">
        <v>1306</v>
      </c>
      <c r="J37" s="11">
        <v>1379</v>
      </c>
    </row>
    <row r="38" spans="1:10" ht="12">
      <c r="A38" s="8" t="s">
        <v>14</v>
      </c>
      <c r="B38" s="11">
        <v>2755</v>
      </c>
      <c r="C38" s="11">
        <v>2680</v>
      </c>
      <c r="D38" s="11">
        <v>2959</v>
      </c>
      <c r="E38" s="11">
        <v>3141</v>
      </c>
      <c r="F38" s="11">
        <v>3201</v>
      </c>
      <c r="G38" s="11">
        <v>3449</v>
      </c>
      <c r="H38" s="11">
        <v>3500</v>
      </c>
      <c r="I38" s="11">
        <v>4070</v>
      </c>
      <c r="J38" s="11">
        <v>4242</v>
      </c>
    </row>
    <row r="39" spans="1:10" ht="12">
      <c r="A39" s="8" t="s">
        <v>15</v>
      </c>
      <c r="B39" s="11">
        <v>850</v>
      </c>
      <c r="C39" s="11">
        <v>979</v>
      </c>
      <c r="D39" s="11">
        <v>971</v>
      </c>
      <c r="E39" s="11">
        <v>1002</v>
      </c>
      <c r="F39" s="11">
        <v>1105</v>
      </c>
      <c r="G39" s="11">
        <v>1083</v>
      </c>
      <c r="H39" s="11">
        <v>1028</v>
      </c>
      <c r="I39" s="11">
        <v>1127</v>
      </c>
      <c r="J39" s="11">
        <v>1110</v>
      </c>
    </row>
    <row r="40" spans="1:10" ht="12">
      <c r="A40" s="8" t="s">
        <v>16</v>
      </c>
      <c r="B40" s="11">
        <v>1031</v>
      </c>
      <c r="C40" s="11">
        <v>1075</v>
      </c>
      <c r="D40" s="11">
        <v>952</v>
      </c>
      <c r="E40" s="11">
        <v>901</v>
      </c>
      <c r="F40" s="11">
        <v>913</v>
      </c>
      <c r="G40" s="11">
        <v>1004</v>
      </c>
      <c r="H40" s="11">
        <v>1003</v>
      </c>
      <c r="I40" s="11">
        <v>1150</v>
      </c>
      <c r="J40" s="11">
        <v>1326</v>
      </c>
    </row>
    <row r="41" spans="1:10" ht="12">
      <c r="A41" s="8" t="s">
        <v>17</v>
      </c>
      <c r="B41" s="11">
        <v>1686</v>
      </c>
      <c r="C41" s="11">
        <v>1442</v>
      </c>
      <c r="D41" s="11">
        <v>1337</v>
      </c>
      <c r="E41" s="11">
        <v>1516</v>
      </c>
      <c r="F41" s="11">
        <v>1499</v>
      </c>
      <c r="G41" s="11">
        <v>1469</v>
      </c>
      <c r="H41" s="11">
        <v>1493</v>
      </c>
      <c r="I41" s="11">
        <v>1694</v>
      </c>
      <c r="J41" s="11">
        <v>1628</v>
      </c>
    </row>
    <row r="42" spans="1:10" ht="12">
      <c r="A42" s="8" t="s">
        <v>1</v>
      </c>
      <c r="B42" s="11">
        <v>824</v>
      </c>
      <c r="C42" s="11">
        <v>833</v>
      </c>
      <c r="D42" s="11">
        <v>889</v>
      </c>
      <c r="E42" s="11">
        <v>923</v>
      </c>
      <c r="F42" s="11">
        <v>931</v>
      </c>
      <c r="G42" s="11">
        <v>1024</v>
      </c>
      <c r="H42" s="11">
        <v>1008</v>
      </c>
      <c r="I42" s="11">
        <v>1069</v>
      </c>
      <c r="J42" s="11">
        <v>1058</v>
      </c>
    </row>
    <row r="43" spans="1:10" ht="12">
      <c r="A43" s="8" t="s">
        <v>18</v>
      </c>
      <c r="B43" s="11">
        <v>1258</v>
      </c>
      <c r="C43" s="11">
        <v>1523</v>
      </c>
      <c r="D43" s="11">
        <v>1573</v>
      </c>
      <c r="E43" s="11">
        <v>1669</v>
      </c>
      <c r="F43" s="11">
        <v>1393</v>
      </c>
      <c r="G43" s="11">
        <v>1552</v>
      </c>
      <c r="H43" s="11">
        <v>1455</v>
      </c>
      <c r="I43" s="11">
        <v>1564</v>
      </c>
      <c r="J43" s="11">
        <v>1537</v>
      </c>
    </row>
    <row r="44" spans="1:10" ht="12">
      <c r="A44" s="41" t="s">
        <v>6</v>
      </c>
      <c r="B44" s="42">
        <f aca="true" t="shared" si="4" ref="B44:I44">SUM(B33:B43)</f>
        <v>12736</v>
      </c>
      <c r="C44" s="42">
        <f t="shared" si="4"/>
        <v>12939</v>
      </c>
      <c r="D44" s="42">
        <f t="shared" si="4"/>
        <v>13186</v>
      </c>
      <c r="E44" s="42">
        <f t="shared" si="4"/>
        <v>13787</v>
      </c>
      <c r="F44" s="42">
        <f t="shared" si="4"/>
        <v>13776</v>
      </c>
      <c r="G44" s="42">
        <f t="shared" si="4"/>
        <v>14281</v>
      </c>
      <c r="H44" s="42">
        <f t="shared" si="4"/>
        <v>14625</v>
      </c>
      <c r="I44" s="42">
        <f t="shared" si="4"/>
        <v>16106</v>
      </c>
      <c r="J44" s="42">
        <f>SUM(J33:J43)</f>
        <v>16799</v>
      </c>
    </row>
    <row r="45" spans="1:10" ht="4.5" customHeight="1">
      <c r="A45" s="43"/>
      <c r="B45" s="38"/>
      <c r="C45" s="38"/>
      <c r="D45" s="38"/>
      <c r="E45" s="38"/>
      <c r="F45" s="38"/>
      <c r="G45" s="38"/>
      <c r="H45" s="38"/>
      <c r="I45" s="15"/>
      <c r="J45" s="52"/>
    </row>
    <row r="46" spans="1:9" ht="12">
      <c r="A46" s="16" t="s">
        <v>20</v>
      </c>
      <c r="B46" s="35"/>
      <c r="C46" s="2"/>
      <c r="D46" s="2"/>
      <c r="E46" s="4"/>
      <c r="F46" s="4"/>
      <c r="G46" s="4"/>
      <c r="H46" s="4"/>
      <c r="I46" s="46"/>
    </row>
    <row r="47" spans="1:9" ht="12">
      <c r="A47" s="21" t="s">
        <v>5</v>
      </c>
      <c r="B47" s="17"/>
      <c r="C47" s="17"/>
      <c r="D47" s="17"/>
      <c r="E47" s="17"/>
      <c r="F47" s="17"/>
      <c r="G47" s="17"/>
      <c r="H47" s="17"/>
      <c r="I47" s="22"/>
    </row>
    <row r="48" spans="2:8" ht="12">
      <c r="B48" s="19"/>
      <c r="C48" s="19"/>
      <c r="D48" s="19"/>
      <c r="E48" s="19"/>
      <c r="F48" s="19"/>
      <c r="G48" s="19"/>
      <c r="H48" s="19"/>
    </row>
    <row r="49" spans="1:9" ht="12">
      <c r="A49" s="21"/>
      <c r="B49" s="19"/>
      <c r="C49" s="19"/>
      <c r="D49" s="19"/>
      <c r="E49" s="19"/>
      <c r="F49" s="19"/>
      <c r="G49" s="19"/>
      <c r="H49" s="19"/>
      <c r="I49" s="19"/>
    </row>
    <row r="50" spans="2:9" ht="12">
      <c r="B50" s="11"/>
      <c r="C50" s="11"/>
      <c r="D50" s="11"/>
      <c r="E50" s="11"/>
      <c r="F50" s="11"/>
      <c r="G50" s="11"/>
      <c r="H50" s="11"/>
      <c r="I50" s="20"/>
    </row>
    <row r="51" spans="2:9" ht="12">
      <c r="B51" s="11"/>
      <c r="C51" s="11"/>
      <c r="D51" s="11"/>
      <c r="E51" s="11"/>
      <c r="F51" s="11"/>
      <c r="G51" s="11"/>
      <c r="H51" s="11"/>
      <c r="I51" s="24"/>
    </row>
    <row r="52" ht="12">
      <c r="I52" s="25"/>
    </row>
    <row r="53" ht="12">
      <c r="I53" s="26"/>
    </row>
    <row r="54" ht="12">
      <c r="I54" s="18"/>
    </row>
    <row r="55" ht="12">
      <c r="I55" s="18"/>
    </row>
    <row r="56" spans="1:9" ht="12">
      <c r="A56" s="27"/>
      <c r="I56" s="18"/>
    </row>
    <row r="57" spans="1:9" ht="12">
      <c r="A57" s="28"/>
      <c r="I57" s="18"/>
    </row>
    <row r="58" spans="1:9" ht="12">
      <c r="A58" s="28"/>
      <c r="I58" s="18"/>
    </row>
    <row r="59" spans="1:9" ht="12">
      <c r="A59" s="28"/>
      <c r="I59" s="18"/>
    </row>
    <row r="60" spans="1:9" ht="12">
      <c r="A60" s="28"/>
      <c r="I60" s="13"/>
    </row>
    <row r="61" ht="12">
      <c r="A61" s="28"/>
    </row>
    <row r="62" ht="12">
      <c r="A62" s="28"/>
    </row>
    <row r="63" spans="1:9" ht="12">
      <c r="A63" s="28"/>
      <c r="I63" s="14"/>
    </row>
    <row r="64" spans="1:9" ht="12">
      <c r="A64" s="28"/>
      <c r="I64" s="12"/>
    </row>
    <row r="65" spans="1:9" ht="12">
      <c r="A65" s="28"/>
      <c r="I65" s="12"/>
    </row>
    <row r="66" spans="1:9" ht="12">
      <c r="A66" s="28"/>
      <c r="I66" s="12"/>
    </row>
    <row r="67" spans="1:9" ht="12">
      <c r="A67" s="28"/>
      <c r="I67" s="12"/>
    </row>
    <row r="68" spans="1:9" ht="12">
      <c r="A68" s="28"/>
      <c r="I68" s="12"/>
    </row>
    <row r="69" ht="12">
      <c r="I69" s="8"/>
    </row>
    <row r="70" ht="12">
      <c r="I70" s="8"/>
    </row>
    <row r="71" ht="12">
      <c r="I71" s="8"/>
    </row>
    <row r="72" spans="1:9" ht="12">
      <c r="A72" s="29"/>
      <c r="B72" s="30"/>
      <c r="C72" s="31"/>
      <c r="D72" s="31"/>
      <c r="E72" s="31"/>
      <c r="F72" s="31"/>
      <c r="G72" s="31"/>
      <c r="H72" s="31"/>
      <c r="I72" s="31"/>
    </row>
    <row r="73" spans="1:9" ht="12">
      <c r="A73" s="32"/>
      <c r="B73" s="30"/>
      <c r="C73" s="31"/>
      <c r="D73" s="31"/>
      <c r="E73" s="31"/>
      <c r="F73" s="31"/>
      <c r="G73" s="31"/>
      <c r="H73" s="31"/>
      <c r="I73" s="31"/>
    </row>
    <row r="74" spans="2:9" ht="12">
      <c r="B74" s="33"/>
      <c r="C74" s="34"/>
      <c r="D74" s="34"/>
      <c r="E74" s="34"/>
      <c r="F74" s="34"/>
      <c r="G74" s="34"/>
      <c r="H74" s="34"/>
      <c r="I74" s="34"/>
    </row>
    <row r="75" spans="2:9" ht="12">
      <c r="B75" s="34"/>
      <c r="C75" s="34"/>
      <c r="D75" s="34"/>
      <c r="E75" s="34"/>
      <c r="F75" s="34"/>
      <c r="G75" s="34"/>
      <c r="H75" s="34"/>
      <c r="I75" s="33"/>
    </row>
    <row r="76" ht="12">
      <c r="I76" s="14"/>
    </row>
    <row r="77" ht="12">
      <c r="I77" s="14"/>
    </row>
    <row r="78" ht="12">
      <c r="I78" s="14"/>
    </row>
    <row r="79" ht="12">
      <c r="I79" s="14"/>
    </row>
    <row r="80" ht="12">
      <c r="I80" s="14"/>
    </row>
    <row r="81" ht="12">
      <c r="I81" s="13"/>
    </row>
    <row r="82" ht="12">
      <c r="I82" s="14"/>
    </row>
    <row r="83" ht="12">
      <c r="I83" s="13"/>
    </row>
    <row r="84" ht="12">
      <c r="I84" s="13"/>
    </row>
  </sheetData>
  <sheetProtection/>
  <mergeCells count="3">
    <mergeCell ref="A19:H19"/>
    <mergeCell ref="A6:H6"/>
    <mergeCell ref="A32:C32"/>
  </mergeCells>
  <printOptions/>
  <pageMargins left="0.7" right="0.7" top="0.75" bottom="0.75" header="0.3" footer="0.3"/>
  <pageSetup orientation="portrait" paperSize="9" r:id="rId1"/>
  <ignoredErrors>
    <ignoredError sqref="H47:H48 A47:E48 F20:F44 F7:F19 G7:I18 G20:I31 G33:I44 G32 G19 J7:J18 J31:J32 J44" unlockedFormula="1"/>
    <ignoredError sqref="A45:E46 H45:H46 H19 A7:E44 H32 I32 I19" numberStoredAsText="1" unlockedFormula="1"/>
    <ignoredError sqref="H1:K2 K19 A1:E1 H6:I6 K4 K5 A3:E6 B2:E2 K32 K20:K30 I46:K46 K33:K43 K31 K44 K7 K8:K18 H3:I3 K3 K6 I45 K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2016-08-01T09:20:39Z</cp:lastPrinted>
  <dcterms:created xsi:type="dcterms:W3CDTF">2016-08-01T09:13:15Z</dcterms:created>
  <dcterms:modified xsi:type="dcterms:W3CDTF">2023-08-04T09:40:19Z</dcterms:modified>
  <cp:category/>
  <cp:version/>
  <cp:contentType/>
  <cp:contentStatus/>
</cp:coreProperties>
</file>